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955" activeTab="0"/>
  </bookViews>
  <sheets>
    <sheet name="Formato" sheetId="1" r:id="rId1"/>
    <sheet name="instructivo" sheetId="2" r:id="rId2"/>
    <sheet name="EJEMPLO" sheetId="3" r:id="rId3"/>
  </sheets>
  <definedNames>
    <definedName name="_xlnm.Print_Area" localSheetId="0">'Formato'!$A$2:$T$42</definedName>
    <definedName name="_xlnm.Print_Area" localSheetId="1">'instructivo'!$A$2:$T$17</definedName>
    <definedName name="_xlnm.Print_Titles" localSheetId="0">'Formato'!$2:$8</definedName>
    <definedName name="_xlnm.Print_Titles" localSheetId="1">'instructivo'!$2:$8</definedName>
  </definedNames>
  <calcPr fullCalcOnLoad="1"/>
</workbook>
</file>

<file path=xl/sharedStrings.xml><?xml version="1.0" encoding="utf-8"?>
<sst xmlns="http://schemas.openxmlformats.org/spreadsheetml/2006/main" count="1092" uniqueCount="606">
  <si>
    <t>Dependencia/Órgano/Entidad</t>
  </si>
  <si>
    <t>TOTAL</t>
  </si>
  <si>
    <t>OM</t>
  </si>
  <si>
    <t>CA / EA</t>
  </si>
  <si>
    <t>Ramo</t>
  </si>
  <si>
    <t>UR</t>
  </si>
  <si>
    <t>Sustantiva</t>
  </si>
  <si>
    <t>2. Mandos Superiores</t>
  </si>
  <si>
    <t>2a.Sustantiva</t>
  </si>
  <si>
    <t>3.Mandos Medios</t>
  </si>
  <si>
    <t>3a.Sustantiva</t>
  </si>
  <si>
    <t>4.Enlaces</t>
  </si>
  <si>
    <t>4a.Sustantiva</t>
  </si>
  <si>
    <t>5.Personal Operativo</t>
  </si>
  <si>
    <t>5a.Base</t>
  </si>
  <si>
    <t>5b.Confianza</t>
  </si>
  <si>
    <t>6.OIC</t>
  </si>
  <si>
    <t>7.Gabinetes de Apoyo</t>
  </si>
  <si>
    <t xml:space="preserve">8.Eventuales </t>
  </si>
  <si>
    <t>8a.Sustantiva</t>
  </si>
  <si>
    <t>9.Honorarios</t>
  </si>
  <si>
    <t>9a.Sustantiva</t>
  </si>
  <si>
    <t>31 de diciembre 2010</t>
  </si>
  <si>
    <t>Administrativas</t>
  </si>
  <si>
    <t>Sustantivas</t>
  </si>
  <si>
    <t>Al 31 de Diciembre de 2010</t>
  </si>
  <si>
    <t>Elegir de la lista desplegable el ramo que corresponda a su institución</t>
  </si>
  <si>
    <t>Elegir de la lista desplegable la UR que corresponda a su institución</t>
  </si>
  <si>
    <t>Elegir de la lista desplegable la denominación de la institución</t>
  </si>
  <si>
    <t>2b.Administrativa.</t>
  </si>
  <si>
    <t>3b.Administrativa.</t>
  </si>
  <si>
    <t>4b.Administrativa.</t>
  </si>
  <si>
    <t>Administrativa.</t>
  </si>
  <si>
    <r>
      <rPr>
        <b/>
        <sz val="10"/>
        <rFont val="Arial Narrow"/>
        <family val="2"/>
      </rPr>
      <t>Puestos con funciones administrativas:</t>
    </r>
    <r>
      <rPr>
        <sz val="10"/>
        <rFont val="Arial Narrow"/>
        <family val="2"/>
      </rPr>
      <t xml:space="preserve"> Puestos con impacto indirecto orientado a la administración de la institución, cuya función es relevante para el desarrollo de la gestión interna de la institución, brindar servicios de apoyo administrativo en materia de planeación, programación, presupuesto, informática y estadística, recursos humanos, recursos materiales, contabilidad, fiscalización y archivos, entre otros, y de apoyo.</t>
    </r>
  </si>
  <si>
    <r>
      <rPr>
        <b/>
        <sz val="10"/>
        <rFont val="Arial Narrow"/>
        <family val="2"/>
      </rPr>
      <t>OIC:</t>
    </r>
    <r>
      <rPr>
        <sz val="10"/>
        <rFont val="Arial Narrow"/>
        <family val="2"/>
      </rPr>
      <t xml:space="preserve"> puestos que realizan funciones de vigilancia y control.</t>
    </r>
  </si>
  <si>
    <r>
      <rPr>
        <b/>
        <sz val="10"/>
        <rFont val="Arial Narrow"/>
        <family val="2"/>
      </rPr>
      <t>Puestos con funciones sustantivas:</t>
    </r>
    <r>
      <rPr>
        <sz val="10"/>
        <rFont val="Arial Narrow"/>
        <family val="2"/>
      </rPr>
      <t xml:space="preserve"> Puestos dedicados a las funciones que tienen que ver con la obtención de los resultados que determinan la razón de ser de la Dependencia o Entidad. Están orientados hacia las áreas funcionales no administrativas de la institución. </t>
    </r>
  </si>
  <si>
    <r>
      <rPr>
        <b/>
        <sz val="10"/>
        <rFont val="Arial Narrow"/>
        <family val="2"/>
      </rPr>
      <t>Puestos de Apoyo:</t>
    </r>
    <r>
      <rPr>
        <sz val="10"/>
        <rFont val="Arial Narrow"/>
        <family val="2"/>
      </rPr>
      <t xml:space="preserve"> Aquellos puestos que realizan las actividades administrativas, secretariales, de mensajería, servicios de comedor, de chofer, de guardia o escolta de seguridad y otros servicios de  naturaleza análoga; orientadas al apoyo de las áreas con funciones sustantivas. Los puestos adscritos a las áreas de Oficialía Mayor, gabinetes de apoyo, staff de apoyo, o equivalentes en las Instituciones, siempre se clasificarán como de función administrativa.</t>
    </r>
  </si>
  <si>
    <t>RAMO</t>
  </si>
  <si>
    <t>UNIDAD</t>
  </si>
  <si>
    <t>DESCRIPCIÓN</t>
  </si>
  <si>
    <t>Oficina de la Presidencia de la República</t>
  </si>
  <si>
    <t>Secretaría de Gobernación</t>
  </si>
  <si>
    <t>A00</t>
  </si>
  <si>
    <t>Instituto Nacional para el Federalismo y el Desarrollo Municipal</t>
  </si>
  <si>
    <t>B00</t>
  </si>
  <si>
    <t>Archivo General de la Nación</t>
  </si>
  <si>
    <t>C00</t>
  </si>
  <si>
    <t>Instituto Nacional de Estudios Históricos de las Revoluciones de México</t>
  </si>
  <si>
    <t>E0A</t>
  </si>
  <si>
    <t>Notimex, S.A. de C.V. (en proceso de desincorporación)</t>
  </si>
  <si>
    <t>E2D</t>
  </si>
  <si>
    <t>Talleres Gráficos de México</t>
  </si>
  <si>
    <t>EZQ</t>
  </si>
  <si>
    <t>Consejo Nacional para Prevenir la Discriminación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</si>
  <si>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</si>
  <si>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</si>
  <si>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</si>
  <si>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</si>
  <si>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</si>
  <si>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</si>
  <si>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</si>
  <si>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</si>
  <si>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</si>
  <si>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</si>
  <si>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</si>
  <si>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</si>
  <si>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</si>
  <si>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</si>
  <si>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Q00</t>
  </si>
  <si>
    <t>Centro de Producción de Programas Informativos y Especiales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</si>
  <si>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</si>
  <si>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</si>
  <si>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</si>
  <si>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</si>
  <si>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Secretaría de 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</si>
  <si>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</si>
  <si>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</si>
  <si>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</si>
  <si>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J00</t>
  </si>
  <si>
    <t>Instituto de los Mexicanos en el Exterior</t>
  </si>
  <si>
    <t>Secretaría de Hacienda y Crédito Público</t>
  </si>
  <si>
    <t>AYB</t>
  </si>
  <si>
    <t>Comisión Nacional para el Desarrollo de los Pueblos Indígenas</t>
  </si>
  <si>
    <t>AYG</t>
  </si>
  <si>
    <t>Notimex, Agencia de Noticias del Estado Mexicano</t>
  </si>
  <si>
    <t>Comisión Nacional Bancaria y de Valores</t>
  </si>
  <si>
    <t>Comisión Nacional de Seguros y Fianzas</t>
  </si>
  <si>
    <t>D00</t>
  </si>
  <si>
    <t>Comisión Nacional del Sistema de Ahorro para el Retiro</t>
  </si>
  <si>
    <t>E00</t>
  </si>
  <si>
    <t>Servicio de Administración Tributaria</t>
  </si>
  <si>
    <t>G0N</t>
  </si>
  <si>
    <t>Banco Nacional de Comercio Exterior, S.N.C.</t>
  </si>
  <si>
    <t>G0S</t>
  </si>
  <si>
    <t>Banco Nacional de Crédito Rural, S.N.C. (en proceso de desincorporación)</t>
  </si>
  <si>
    <t>G1C</t>
  </si>
  <si>
    <t>Banco Nacional de Obras y Servicios Públicos, S.N.C.</t>
  </si>
  <si>
    <t>G1H</t>
  </si>
  <si>
    <t>Banco Nacional del Ejército, Fuerza Aérea y Armada, S.N.C.</t>
  </si>
  <si>
    <t>G2T</t>
  </si>
  <si>
    <t>Casa de Moneda de México</t>
  </si>
  <si>
    <t>G3A</t>
  </si>
  <si>
    <t>Comisión Nacional para la Protección y Defensa de los Usuarios de Servicios Financieros</t>
  </si>
  <si>
    <t>G4H</t>
  </si>
  <si>
    <t>Exportadores Asociados, S.A. de C.V. (en proceso de desincorporación)</t>
  </si>
  <si>
    <t>G4O</t>
  </si>
  <si>
    <t>Fideicomiso Liquidador de Instituciones y Organizaciones Auxiliares de Crédito (en proceso de desincorporación)</t>
  </si>
  <si>
    <t>GSA</t>
  </si>
  <si>
    <t>Agroasemex, S.A.</t>
  </si>
  <si>
    <t>GSC</t>
  </si>
  <si>
    <t>Seguros de Crédito a la Vivienda SHF, S.A. de C.V.</t>
  </si>
  <si>
    <t>GSW</t>
  </si>
  <si>
    <t>Almacenes Nacionales de Depósito, S.A. (en proceso de desincorporación)</t>
  </si>
  <si>
    <t>HAN</t>
  </si>
  <si>
    <t>Financiera Rural</t>
  </si>
  <si>
    <t>HAS</t>
  </si>
  <si>
    <t>Fondo Especial de Asistencia Técnica y Garantía para Créditos Agropecuarios</t>
  </si>
  <si>
    <t>HAT</t>
  </si>
  <si>
    <t>Fondo de Capitalización e Inversión del Sector Rural</t>
  </si>
  <si>
    <t>HBW</t>
  </si>
  <si>
    <t>Fondo de Garantía y Fomento para la Agricultura, Ganadería y Avicultura</t>
  </si>
  <si>
    <t>HBX</t>
  </si>
  <si>
    <t>Fondo de Garantía y Fomento para las Actividades Pesqueras</t>
  </si>
  <si>
    <t>HCG</t>
  </si>
  <si>
    <t>Fondo de Operación y Financiamiento Bancario a la Vivienda</t>
  </si>
  <si>
    <t>HDA</t>
  </si>
  <si>
    <t>Fondo Especial para Financiamientos Agropecuarios</t>
  </si>
  <si>
    <t>HDB</t>
  </si>
  <si>
    <t>Comisión Nacional de Vivienda</t>
  </si>
  <si>
    <t>HHE</t>
  </si>
  <si>
    <t>Instituto Federal de Acceso a la Información Pública</t>
  </si>
  <si>
    <t>HHG</t>
  </si>
  <si>
    <t>Instituto Nacional de las Mujeres</t>
  </si>
  <si>
    <t>HHI</t>
  </si>
  <si>
    <t>Instituto para el Desarrollo Técnico de las Haciendas Públicas</t>
  </si>
  <si>
    <t>HHN</t>
  </si>
  <si>
    <t>Instituto para la Protección al Ahorro Bancario</t>
  </si>
  <si>
    <t>HHQ</t>
  </si>
  <si>
    <t>Lotería Nacional para la Asistencia Pública</t>
  </si>
  <si>
    <t>HIU</t>
  </si>
  <si>
    <t>Nacional Financiera, S.N.C.</t>
  </si>
  <si>
    <t>HJO</t>
  </si>
  <si>
    <t>Banco del Ahorro Nacional y Servicios Financieros, S.N.C.</t>
  </si>
  <si>
    <t>HJY</t>
  </si>
  <si>
    <t>Pronósticos para la Asistencia Pública</t>
  </si>
  <si>
    <t>HKA</t>
  </si>
  <si>
    <t>Servicio de Administración y Enajenación de Bienes</t>
  </si>
  <si>
    <t>HKB</t>
  </si>
  <si>
    <t>Servicios de Almacenamiento del Norte, S.A. (en proceso de desincorporación)</t>
  </si>
  <si>
    <t>HKI</t>
  </si>
  <si>
    <t>Sociedad Hipotecaria Federal, S.N.C.</t>
  </si>
  <si>
    <t>Secretaría de la Defensa Nacional</t>
  </si>
  <si>
    <t>HXA</t>
  </si>
  <si>
    <t>Instituto de Seguridad Social para las Fuerzas Armadas Mexicanas</t>
  </si>
  <si>
    <t>Secretaría de Agricultura, Ganadería, Desarrollo Rural, Pesca y Alimentación</t>
  </si>
  <si>
    <t>A1I</t>
  </si>
  <si>
    <t>Universidad Autónoma Chapingo</t>
  </si>
  <si>
    <t>AFU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</si>
  <si>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</si>
  <si>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</si>
  <si>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</si>
  <si>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</si>
  <si>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</si>
  <si>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</si>
  <si>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la Pesca</t>
  </si>
  <si>
    <t>Comisión Nacional de Acuacultura y Pesca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</si>
  <si>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</si>
  <si>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</si>
  <si>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</si>
  <si>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</si>
  <si>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</si>
  <si>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</si>
  <si>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</si>
  <si>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</si>
  <si>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</si>
  <si>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Aridas</t>
  </si>
  <si>
    <t>JAG</t>
  </si>
  <si>
    <t>Instituto Nacional de Investigaciones Forestales, Agrícolas y Pecuarias</t>
  </si>
  <si>
    <t>JBK</t>
  </si>
  <si>
    <t>Productora Nacional de Biológicos Veterinarios</t>
  </si>
  <si>
    <t>JBU</t>
  </si>
  <si>
    <t>Productora Nacional de Semillas (en proceso de desincorporación)</t>
  </si>
  <si>
    <t>Secretaría de Comunicaciones y Transportes</t>
  </si>
  <si>
    <t>Instituto Mexicano del Transporte</t>
  </si>
  <si>
    <t>Servicios a la Navegación en el Espacio Aéreo Mexicano</t>
  </si>
  <si>
    <t>Comisión Federal de Telecomunicaciones</t>
  </si>
  <si>
    <t>J0U</t>
  </si>
  <si>
    <t>Caminos y Puentes Federales de Ingresos y Servicios Conexos</t>
  </si>
  <si>
    <t>J2P</t>
  </si>
  <si>
    <t>Administración Portuaria Integral de Dos Bocas, S.A. de C.V.</t>
  </si>
  <si>
    <t>J2R</t>
  </si>
  <si>
    <t>Administración Portuaria Integral de Ensenada, S.A. de C.V.</t>
  </si>
  <si>
    <t>J2T</t>
  </si>
  <si>
    <t>Administración Portuaria Integral de Mazatlán, S.A. de C.V.</t>
  </si>
  <si>
    <t>J2U</t>
  </si>
  <si>
    <t>Administración Portuaria Integral de Progreso, S.A. de C.V.</t>
  </si>
  <si>
    <t>J2V</t>
  </si>
  <si>
    <t>Administración Portuaria Integral de Puerto Vallarta, S.A. de C.V.</t>
  </si>
  <si>
    <t>J2W</t>
  </si>
  <si>
    <t>Administración Portuaria Integral de Topolobampo, S.A. de C.V.</t>
  </si>
  <si>
    <t>J2X</t>
  </si>
  <si>
    <t>Administración Portuaria Integral de Tuxpan, S.A. de C.V.</t>
  </si>
  <si>
    <t>J2Y</t>
  </si>
  <si>
    <t>Administración Portuaria Integral de Altamira, S.A. de C.V.</t>
  </si>
  <si>
    <t>J2Z</t>
  </si>
  <si>
    <t>Administración Portuaria Integral de Guaymas, S.A. de C.V.</t>
  </si>
  <si>
    <t>J3A</t>
  </si>
  <si>
    <t>Administración Portuaria Integral de Lázaro Cárdenas, S.A. de C.V.</t>
  </si>
  <si>
    <t>J3B</t>
  </si>
  <si>
    <t>Administración Portuaria Integral de Manzanillo, S.A. de C.V.</t>
  </si>
  <si>
    <t>J3C</t>
  </si>
  <si>
    <t>Administración Portuaria Integral de Puerto Madero, S.A. de C.V.</t>
  </si>
  <si>
    <t>J3D</t>
  </si>
  <si>
    <t>Administración Portuaria Integral de Tampico, S.A. de C.V.</t>
  </si>
  <si>
    <t>J3E</t>
  </si>
  <si>
    <t>Administración Portuaria Integral de Veracruz, S.A. de C.V.</t>
  </si>
  <si>
    <t>J3F</t>
  </si>
  <si>
    <t>Administración Portuaria Integral de Coatzacoalcos, S.A. de C.V.</t>
  </si>
  <si>
    <t>J3G</t>
  </si>
  <si>
    <t>Administración Portuaria Integral de Salina Cruz, S.A. de C.V.</t>
  </si>
  <si>
    <t>J3L</t>
  </si>
  <si>
    <t>Ferrocarril del Istmo de Tehuantepec, S.A. de C.V.</t>
  </si>
  <si>
    <t>J3R</t>
  </si>
  <si>
    <t>Ferrocarriles Nacionales de México (en proceso de desincorporación)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</si>
  <si>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</si>
  <si>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</si>
  <si>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</si>
  <si>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</si>
  <si>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</si>
  <si>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</si>
  <si>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KCZ</t>
  </si>
  <si>
    <t>Telecomunicaciones de México</t>
  </si>
  <si>
    <t>KDH</t>
  </si>
  <si>
    <t>Grupo Aeroportuario de la Ciudad de México, S.A. de C.V.</t>
  </si>
  <si>
    <t>KDK</t>
  </si>
  <si>
    <t>Servicios Aeroportuarios de la Ciudad de México, S.A. de C.V.</t>
  </si>
  <si>
    <t>KDN</t>
  </si>
  <si>
    <t>Aeropuerto Internacional de la Ciudad de México, S.A. de C.V.</t>
  </si>
  <si>
    <t>Secretaría de Economía</t>
  </si>
  <si>
    <t>Comisión Federal de Competencia</t>
  </si>
  <si>
    <t>Comisión Federal de Mejora Regulatoria</t>
  </si>
  <si>
    <t>Coordinación General del Programa Nacional de Apoyo para las Empresas de Solidaridad</t>
  </si>
  <si>
    <t>K2H</t>
  </si>
  <si>
    <t>Centro Nacional de Metrología</t>
  </si>
  <si>
    <t>K2N</t>
  </si>
  <si>
    <t>Exportadora de Sal, S.A. de C.V.</t>
  </si>
  <si>
    <t>K2O</t>
  </si>
  <si>
    <t>Fideicomiso de Fomento Minero</t>
  </si>
  <si>
    <t>K2W</t>
  </si>
  <si>
    <t>ProMéxico</t>
  </si>
  <si>
    <t>K8V</t>
  </si>
  <si>
    <t>Instituto Mexicano de la Propiedad Industrial</t>
  </si>
  <si>
    <t>LAT</t>
  </si>
  <si>
    <t>Procuraduría Federal del Consumidor</t>
  </si>
  <si>
    <t>LAU</t>
  </si>
  <si>
    <t>Servicio Geológico Mexicano</t>
  </si>
  <si>
    <t>Secretaría de Educación Pública</t>
  </si>
  <si>
    <t>Universidad Pedagógica Nacional</t>
  </si>
  <si>
    <t>A2M</t>
  </si>
  <si>
    <t>Universidad Autónoma Metropolitana</t>
  </si>
  <si>
    <t>A3Q</t>
  </si>
  <si>
    <t>Universidad Nacional Autónoma de México</t>
  </si>
  <si>
    <t>Instituto Politécnico Nacional</t>
  </si>
  <si>
    <t>B01</t>
  </si>
  <si>
    <t>XE-IPN Canal 11</t>
  </si>
  <si>
    <t>Administración Federal de Servicios Educativos en el Distrito Federal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</si>
  <si>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</si>
  <si>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</si>
  <si>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</si>
  <si>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</si>
  <si>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</si>
  <si>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</si>
  <si>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</si>
  <si>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</si>
  <si>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</si>
  <si>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</si>
  <si>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</si>
  <si>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</si>
  <si>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</si>
  <si>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</si>
  <si>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</si>
  <si>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</si>
  <si>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</si>
  <si>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</si>
  <si>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</si>
  <si>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</si>
  <si>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</si>
  <si>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</si>
  <si>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</si>
  <si>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</si>
  <si>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</si>
  <si>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</si>
  <si>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</si>
  <si>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</si>
  <si>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</si>
  <si>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</si>
  <si>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</si>
  <si>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</si>
  <si>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</si>
  <si>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</si>
  <si>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</si>
  <si>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</si>
  <si>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MAR</t>
  </si>
  <si>
    <t>Fondo de Cultura Económica</t>
  </si>
  <si>
    <t>MAX</t>
  </si>
  <si>
    <t>Impresora y Encuadernadora Progreso, S.A. de C.V.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</si>
  <si>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</si>
  <si>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</si>
  <si>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</si>
  <si>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</si>
  <si>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</si>
  <si>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</si>
  <si>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</si>
  <si>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</si>
  <si>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MDI</t>
  </si>
  <si>
    <t>Instituto Mexicano de la Juventud</t>
  </si>
  <si>
    <t>MDL</t>
  </si>
  <si>
    <t>Instituto Mexicano de la Radio</t>
  </si>
  <si>
    <t>MDN</t>
  </si>
  <si>
    <t>Instituto Nacional para la Evaluación de la Educación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</si>
  <si>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</si>
  <si>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</si>
  <si>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</si>
  <si>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</si>
  <si>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</si>
  <si>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</si>
  <si>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Secretaría de Salud</t>
  </si>
  <si>
    <t>Administración del Patrimonio de la Beneficencia Pública</t>
  </si>
  <si>
    <t>Centro Nacional de la Transfusión Sanguínea</t>
  </si>
  <si>
    <t>Centro Nacional para la Prevención y el Control del VIH/SIDA</t>
  </si>
  <si>
    <t>L00</t>
  </si>
  <si>
    <t>Centro Nacional de Equidad de Género y Salud Reproductiva</t>
  </si>
  <si>
    <t>Comisión Nacional de Arbitraje Médico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</si>
  <si>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</si>
  <si>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</si>
  <si>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</si>
  <si>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</si>
  <si>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</si>
  <si>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</si>
  <si>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Servicios de Atención Psiquiátrica</t>
  </si>
  <si>
    <t>NAW</t>
  </si>
  <si>
    <t>Hospital Juárez de México</t>
  </si>
  <si>
    <t>NBB</t>
  </si>
  <si>
    <t>Hospital General "Dr. Manuel Gea González"</t>
  </si>
  <si>
    <t>NBD</t>
  </si>
  <si>
    <t>Hospital General de México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</si>
  <si>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</si>
  <si>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</si>
  <si>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</si>
  <si>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</si>
  <si>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</si>
  <si>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</si>
  <si>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</si>
  <si>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</si>
  <si>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</si>
  <si>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</si>
  <si>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</si>
  <si>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</si>
  <si>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</si>
  <si>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</si>
  <si>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</si>
  <si>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</si>
  <si>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</si>
  <si>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</si>
  <si>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</si>
  <si>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</si>
  <si>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</si>
  <si>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</si>
  <si>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</si>
  <si>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</si>
  <si>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</si>
  <si>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</si>
  <si>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</si>
  <si>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</si>
  <si>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NEF</t>
  </si>
  <si>
    <t>Laboratorios de Biológicos y Reactivos de México, S.A. de C.V.</t>
  </si>
  <si>
    <t>NHK</t>
  </si>
  <si>
    <t>Sistema Nacional para el Desarrollo Integral de la Familia</t>
  </si>
  <si>
    <t>O00</t>
  </si>
  <si>
    <t>Centro Nacional de Vigilancia Epidemiológica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</si>
  <si>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</si>
  <si>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</si>
  <si>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</si>
  <si>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</si>
  <si>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</si>
  <si>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T00</t>
  </si>
  <si>
    <t>Centro Nacional de Excelencia Tecnológica en Salud</t>
  </si>
  <si>
    <t>Comisión Nacional de Protección Social en Salud</t>
  </si>
  <si>
    <t>Comisión Nacional de Bioética</t>
  </si>
  <si>
    <t>W00</t>
  </si>
  <si>
    <t>Instituto de Geriatría</t>
  </si>
  <si>
    <t>Secretaría de Marina</t>
  </si>
  <si>
    <t>Secretaría del Trabajo y Previsión Social</t>
  </si>
  <si>
    <t>Procuraduría Federal de la Defensa del Trabajo</t>
  </si>
  <si>
    <t>Comité Nacional Mixto de Protección al Salario</t>
  </si>
  <si>
    <t>P7R</t>
  </si>
  <si>
    <t>Instituto del Fondo Nacional para el Consumo de los Trabajadores</t>
  </si>
  <si>
    <t>PBJ</t>
  </si>
  <si>
    <t>Comisión Nacional de los Salarios Mínimos</t>
  </si>
  <si>
    <t>PDC</t>
  </si>
  <si>
    <t>Fondo de Fomento y Garantía para el Consumo de los Trabajadores (en proceso de desincorporación)</t>
  </si>
  <si>
    <t>Secretaría de la Reforma Agraria</t>
  </si>
  <si>
    <t>Registro Agrario Nacional</t>
  </si>
  <si>
    <t>QEU</t>
  </si>
  <si>
    <t>Fideicomiso Fondo Nacional de Fomento Ejidal</t>
  </si>
  <si>
    <t>QEZ</t>
  </si>
  <si>
    <t>Procuraduría Agraria</t>
  </si>
  <si>
    <t>Secretaría de Medio Ambiente y Recursos Naturales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</si>
  <si>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</si>
  <si>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</si>
  <si>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</si>
  <si>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</si>
  <si>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</si>
  <si>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</si>
  <si>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</si>
  <si>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</si>
  <si>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</si>
  <si>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</si>
  <si>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</si>
  <si>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</si>
  <si>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SKC</t>
  </si>
  <si>
    <t>Instituto Nacional de Ciencias Penales</t>
  </si>
  <si>
    <t>Secretaría de 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</si>
  <si>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</si>
  <si>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</si>
  <si>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</si>
  <si>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</si>
  <si>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T0I</t>
  </si>
  <si>
    <t>Instalaciones Inmobiliarias para Industrias, S.A. de C.V.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</si>
  <si>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</si>
  <si>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</si>
  <si>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</si>
  <si>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</si>
  <si>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</si>
  <si>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</si>
  <si>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T4I</t>
  </si>
  <si>
    <t>Petróleos Mexicanos (Corporativo)</t>
  </si>
  <si>
    <t>T4L</t>
  </si>
  <si>
    <t>Pemex-Exploración y Producción</t>
  </si>
  <si>
    <t>T4M</t>
  </si>
  <si>
    <t>Pemex-Refinación</t>
  </si>
  <si>
    <t>T4N</t>
  </si>
  <si>
    <t>Pemex-Gas y Petroquímica Básica</t>
  </si>
  <si>
    <t>T4O</t>
  </si>
  <si>
    <t>Pemex-Petroquímica</t>
  </si>
  <si>
    <t>T5K</t>
  </si>
  <si>
    <t>P.M.I. Comercio Internacional, S.A. de C.V.</t>
  </si>
  <si>
    <t>TOQ</t>
  </si>
  <si>
    <t>Comisión Federal de Electricidad</t>
  </si>
  <si>
    <t>TQA</t>
  </si>
  <si>
    <t>Compañía Mexicana de Exploraciones, S.A. de C.V.</t>
  </si>
  <si>
    <t>TXS</t>
  </si>
  <si>
    <t>I.I.I. Servicios, S.A. de C.V.</t>
  </si>
  <si>
    <t>TXX</t>
  </si>
  <si>
    <t>Instalaciones Inmobiliarias para Industrias, S.A. de C.V. (Consolidado)</t>
  </si>
  <si>
    <t>TZZ</t>
  </si>
  <si>
    <t>Petróleos Mexicanos (Consolidado)</t>
  </si>
  <si>
    <t>Secretaría de Desarrollo Social</t>
  </si>
  <si>
    <t>Instituto Nacional de Desarrollo Social</t>
  </si>
  <si>
    <t>Coordinación Nacional del Programa de Desarrollo Humano Oportunidades</t>
  </si>
  <si>
    <t>V3A</t>
  </si>
  <si>
    <t>Instituto Nacional de las Personas Adultas Mayores</t>
  </si>
  <si>
    <t>VQX</t>
  </si>
  <si>
    <t>Comisión para la Regularización de la Tenencia de la Tierra</t>
  </si>
  <si>
    <t>VQZ</t>
  </si>
  <si>
    <t>Consejo Nacional de Evaluación de la Política de Desarrollo Social</t>
  </si>
  <si>
    <t>VSS</t>
  </si>
  <si>
    <t>Diconsa, S.A. de C.V.</t>
  </si>
  <si>
    <t>VST</t>
  </si>
  <si>
    <t>Liconsa, S.A. de C.V.</t>
  </si>
  <si>
    <t>VYF</t>
  </si>
  <si>
    <t>Fideicomiso Fondo Nacional de Habitaciones Populares</t>
  </si>
  <si>
    <t>VZG</t>
  </si>
  <si>
    <t>Fondo Nacional para el Fomento de las Artesanías</t>
  </si>
  <si>
    <t>Secretaría de Turismo</t>
  </si>
  <si>
    <t>Centro de Estudios Superiores de Turismo</t>
  </si>
  <si>
    <t>Corporación Ángeles Verdes</t>
  </si>
  <si>
    <t>W3H</t>
  </si>
  <si>
    <t>FONATUR Constructora, S.A. de C.V.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</si>
  <si>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</si>
  <si>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</si>
  <si>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</si>
  <si>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</si>
  <si>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</si>
  <si>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</si>
  <si>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W3W</t>
  </si>
  <si>
    <t>FONATUR Prestadora de Servicios, S.A. de C.V.</t>
  </si>
  <si>
    <t>W3X</t>
  </si>
  <si>
    <t>FONATUR Operadora Portuaria, S.A. de C.V.</t>
  </si>
  <si>
    <t>Secretaría  de la Función Pública</t>
  </si>
  <si>
    <t>28S</t>
  </si>
  <si>
    <t>Instituto Nacional de Administración Pública, A.C.</t>
  </si>
  <si>
    <t>Instituto de Administración y Avalúos de Bienes Nacionales</t>
  </si>
  <si>
    <t>Tribunal Superior Agrario</t>
  </si>
  <si>
    <t>Tribunal Federal de Justicia Fiscal y Administrativa con sede en el Distrito Federal</t>
  </si>
  <si>
    <t>Secretaría de Seguridad Pública</t>
  </si>
  <si>
    <t>Consejo de Menores</t>
  </si>
  <si>
    <t>Policía Federal</t>
  </si>
  <si>
    <t>Secretariado Ejecutivo del Sistema Nacional de Seguridad Pública</t>
  </si>
  <si>
    <t>Prevención y Readaptación Social</t>
  </si>
  <si>
    <t>Servicio de Protección Federal</t>
  </si>
  <si>
    <t>Consejería Jurídica del Ejecutivo Federal</t>
  </si>
  <si>
    <t>90A</t>
  </si>
  <si>
    <t>Centro de Investigación en Geografía y Geomática,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</si>
  <si>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</si>
  <si>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</si>
  <si>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</si>
  <si>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</si>
  <si>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</si>
  <si>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</si>
  <si>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</si>
  <si>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</si>
  <si>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</si>
  <si>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</si>
  <si>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</si>
  <si>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</si>
  <si>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</si>
  <si>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</si>
  <si>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</si>
  <si>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</si>
  <si>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</si>
  <si>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Optica,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</si>
  <si>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</si>
  <si>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</si>
  <si>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</si>
  <si>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</si>
  <si>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</si>
  <si>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Consejo Nacional de Ciencia y Tecnología</t>
  </si>
  <si>
    <t>90Y</t>
  </si>
  <si>
    <t>CIATEQ, A.C. Centro de Tecnología Avanzada</t>
  </si>
  <si>
    <t>91A</t>
  </si>
  <si>
    <t>Corporación Mexicana de Investigación en Materiales, S.A. de C.V.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</si>
  <si>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</si>
  <si>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</si>
  <si>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</si>
  <si>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</si>
  <si>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</si>
  <si>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</si>
  <si>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</si>
  <si>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</si>
  <si>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91M</t>
  </si>
  <si>
    <t>Fondo de Información y Documentación para la Industria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</si>
  <si>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</si>
  <si>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</si>
  <si>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</si>
  <si>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</si>
  <si>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</si>
  <si>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</si>
  <si>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</si>
  <si>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Optica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</si>
  <si>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</si>
  <si>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</si>
  <si>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</si>
  <si>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</si>
  <si>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</si>
  <si>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B.C.</t>
  </si>
  <si>
    <t>9ZY</t>
  </si>
  <si>
    <t>Centro de Investigación en Alimentación y Desarrollo, A.C.</t>
  </si>
  <si>
    <t>Instituto Nacional de Estadística y Geografía</t>
  </si>
  <si>
    <t>GYR</t>
  </si>
  <si>
    <t>Instituto Mexicano del Seguro Social</t>
  </si>
  <si>
    <t>GYN</t>
  </si>
  <si>
    <t>Instituto de Seguridad y Servicios Sociales de los Trabajadores del Estado</t>
  </si>
  <si>
    <t>00</t>
  </si>
  <si>
    <t xml:space="preserve">Corresponde a los puestos con funciones administrativas y puestos de apoyo cuya adscripción se encuentra en Oficialía Mayor o equivalente. Capturar el total de plazas comprendidas entre los grupos jerárquicos del “G” al “K”. </t>
  </si>
  <si>
    <t>Se obtiene de los puestos con funciones sustantivas cuyas plazas se encuentran comprendidas entre los grupos jerárquicos “L” al “O”.</t>
  </si>
  <si>
    <t>De los puestos con funciones administrativas y puestos de apoyo, capturar el total de plazas comprendidas entre los grupos jerárquicos del “G” al “K”, que se encuentran en coordinaciones administrativas o como enlaces administrativos.</t>
  </si>
  <si>
    <t>Puestos con funciones administrativas y puestos de apoyo cuyas plazas se encuentran comprendidas entre los grupos jerárquicos del “L” al “O”, y su adscripción se encuentra en Oficialía Mayor o equivalente.</t>
  </si>
  <si>
    <t>Corresponde al total de plazas comprendidas en el grupo jerárquico  “P” (PQ, PA, PB y PC), o equivalentes. De los puestos de los puestos con funciones sustantivas.</t>
  </si>
  <si>
    <t>De los puestos con funciones administrativas y puestos de apoyo, capturar el total de plazas comprendidas en los niveles “P” (PQ, PA, PB y PC) o equivalentes, que se encuentran en coordinaciones administrativas o como enlaces administrativos.</t>
  </si>
  <si>
    <t xml:space="preserve">Capturar el total de plazas comprendidas entre los grupos jerárquicos “G” al “K”, que se consideran puestos con funciones sustantivas. </t>
  </si>
  <si>
    <t>De los puestos con funciones sustantivas, anotar el total de plazas comprendidas en los niveles del tabulador de personal operativo de la Administración Pública Federal o equivalentes, cuyos puestos están considerados como de base en el Catálogo General de Puestos del Gobierno Federal. Asimismo, se deberán incorporar las plazas correspondientes a categorías que por efectos de su función están considerados
como personal de base.</t>
  </si>
  <si>
    <t>De los puestos con funciones sustantivas, anotar el total de plazas comprendidas en los niveles del tabulador de personal operativo de la Administración Pública Federal o equivalentes, cuyos puestos están considerados como de confianza en el Catálogo General de Puestos del Gobierno Federal. Asimismo, se deberán incorporar las plazas correspondientes a categorías que por efectos de su función están considerados
como personal de confianza.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</si>
  <si>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base en el Catálogo General de Puestos del Gobierno Federal. Asimismo, se deberán incorporar las plazas correspondientes a categorías que por efectos de su función están considerados
como personal de base. Cuya adscripción se encuentra en Oficialía Mayor o equivalente.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</si>
  <si>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base en el Catálogo General de Puestos del Gobierno Federal. Asimismo, se deberán incorporar las plazas correspondientes a categorías que por efectos de su función están considerados
como personal de base. Y que se encuentran en coordinaciones administrativas o como enlaces administrativos.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</si>
  <si>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confianza en el Catálogo General de Puestos del Gobierno Federal. Asimismo, se deberán incorporar las plazas correspondientes a categorías que por efectos de su función están considerados
como personal de confianza. Y que se encuentran en coordinaciones administrativas o como enlaces administrativos.</t>
  </si>
  <si>
    <t>Anotar el total de plazas eventuales a través de las cuales se desempeñan funciones sustantivas</t>
  </si>
  <si>
    <t>Anotar el total de plazas eventuales a través de las cuales se desempeñan funciones administrativas y/o de apoyo</t>
  </si>
  <si>
    <t xml:space="preserve">Anotar el total de contratos de prestación de servicios profesionales por honorarios, orientados al desempeño de actividades administrativas y/o de apoyo </t>
  </si>
  <si>
    <t>Anotar el total de contratos de prestación de servicios profesionales por honorarios, orientados al desempeño de actividades sustantivas</t>
  </si>
  <si>
    <t>ZK2</t>
  </si>
  <si>
    <t>Institución ejemplo</t>
  </si>
  <si>
    <t>9b.Administrativa</t>
  </si>
  <si>
    <t>8b.Administrativa.</t>
  </si>
  <si>
    <t>Puestos de la Administración Pública Federal</t>
  </si>
  <si>
    <t xml:space="preserve"> PUESTOS DE ESTRUCTURA POR TIPO DE PERSONAL</t>
  </si>
  <si>
    <t>1. Puestos de Estructura</t>
  </si>
  <si>
    <t>TOTAL DE PUESTOS DE ESTRUCTURA</t>
  </si>
  <si>
    <t>RELACIÓN DE PUESTOS CON FUNCIÓN ADMINISTRATIVA Y DE APOYO / TOTAL DE PUESTOS DE ESTRUCTURA</t>
  </si>
  <si>
    <t>Se obtiene de la suma de puestos de estructura reportados con función sustantiva, administrativa y/o de apoyo. Se calcula directamente</t>
  </si>
  <si>
    <t>8b. Administrativa.</t>
  </si>
  <si>
    <t>9b. Administrativa</t>
  </si>
  <si>
    <t>Se obtiene de la suma de puestos de estructura reportados con función sustantiva. Se calcula directamente</t>
  </si>
  <si>
    <t>Se obtiene de la suma de puestos de estructura reportados con función administrativa y/o de apoyo. Se calcula directamente</t>
  </si>
  <si>
    <t>Se obtiene al dividir el total de puestos de estructura con funciones administrativas entre el total de puestos de estructura por cien. 
(AA/E)*100</t>
  </si>
  <si>
    <t>8b.Administrativa</t>
  </si>
  <si>
    <t>Administrativa</t>
  </si>
  <si>
    <t>4b.Administrativa</t>
  </si>
  <si>
    <t>3b.Administrativa</t>
  </si>
  <si>
    <t>2b.Administrativa</t>
  </si>
  <si>
    <t>Corresponde al total de plazas comprendidas entre los grupos jerárquicos del “L” al “O”, de los puestos con funciones administrativas y los puestos de apoyo, que se encuentran en coordinaciones administrativas o como enlaces administrativos.</t>
  </si>
  <si>
    <t>Se obtiene de los puestos con funciones administrativas y puestos de apoyo cuyas plazas se encuentran comprendidas en los niveles “P” (PQ, PA, PB y PC) o equivalentes, y están adscritos a la Oficialía Mayor o equivalente.</t>
  </si>
  <si>
    <t>De los puestos con funciones administrativas o puestos con funciones de apoyo, anotar el total de plazas comprendidas en los niveles del tabulador de personal operativo de la Administración Pública Federal o equivalentes, cuyos puestos están considerados como de confianza en el Catálogo General de Puestos del Gobierno Federal. Asimismo, se deberán incorporar las plazas correspondientes a categorías que por efectos de su función están considerados
como personal de confianza. Cuya adscripción se encuentra en Oficialía Mayor o equivalente.</t>
  </si>
  <si>
    <t>Captura el total de plazas, cuyos puestos correspondan al OIC</t>
  </si>
  <si>
    <t>Unidad administrativa adscrita a los Secretarios, Subsecretarios, Oficiales Mayores, Jefes o Titulares de Unidad, Titulares de Órganos Desconcentrados y sus equivalentes, que se conforma por los servidores públicos nombrados por su superior jerárquico inmediato para
desempeñar un puesto que de manera exclusiva corresponda a una de las siguientes áreas:
secretaría particular, secretaría técnica o equivalente, coordinación de asesores, coordinación de
comunicación social y de servicios de apoyo.</t>
  </si>
  <si>
    <t>Definiciones: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</si>
</sst>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#,##0.0"/>
    <numFmt numFmtId="182" formatCode="#,##0.00;\(#,##0.00\)"/>
    <numFmt numFmtId="183" formatCode="dd\-mm\-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;[Red]#,##0"/>
    <numFmt numFmtId="193" formatCode="0.0%"/>
    <numFmt numFmtId="194" formatCode="#,##0;\(#,##0\)"/>
    <numFmt numFmtId="195" formatCode="#,##0.000"/>
    <numFmt numFmtId="196" formatCode="#,##0.0000"/>
    <numFmt numFmtId="197" formatCode="#,##0.00000"/>
    <numFmt numFmtId="198" formatCode="#,##0.000000"/>
    <numFmt numFmtId="199" formatCode="#,##0.00;[Red]\ \(#,##0\).00"/>
    <numFmt numFmtId="200" formatCode="#,##0.00;[Red]\ \(#,##0.00\)"/>
    <numFmt numFmtId="201" formatCode="0.0000"/>
    <numFmt numFmtId="202" formatCode="#,##0.0_);[Red]\(#,##0.0\)"/>
    <numFmt numFmtId="203" formatCode="#,##0;[Red]\ \(#,##0\)"/>
    <numFmt numFmtId="204" formatCode="#,##0.0;\(#,##0.0\)"/>
    <numFmt numFmtId="205" formatCode="_(* #,##0_);_(* \(#,##0\);_(* &quot;-&quot;??_);_(@_)"/>
    <numFmt numFmtId="206" formatCode="_(* #,##0.0_);_(* \(#,##0.0\);_(* &quot;-&quot;??_);_(@_)"/>
    <numFmt numFmtId="207" formatCode="#,##0.0;[Red]\ \(#,##0.0\)"/>
    <numFmt numFmtId="208" formatCode="#,##0.00;[Red]\(#,##0.00\)"/>
    <numFmt numFmtId="209" formatCode="#,##0.0;[Red]\(#,##0.0\)"/>
    <numFmt numFmtId="210" formatCode="#,##0_ ;[Red]\-#,##0\ "/>
    <numFmt numFmtId="211" formatCode="#,##0.00_ ;[Red]\-#,##0.00\ "/>
    <numFmt numFmtId="212" formatCode="#,##0.0_ ;[Red]\-#,##0.0\ "/>
    <numFmt numFmtId="213" formatCode="_-* #,##0.0_-;\-* #,##0.0_-;_-* &quot;-&quot;??_-;_-@_-"/>
    <numFmt numFmtId="214" formatCode="#,##0_ ;\-#,##0\ "/>
    <numFmt numFmtId="215" formatCode="#,##0,"/>
    <numFmt numFmtId="216" formatCode="###,###,###;\-###,###,###;0"/>
    <numFmt numFmtId="217" formatCode="#,##0.0_);\(#,##0.0\)"/>
    <numFmt numFmtId="218" formatCode="_-* #,##0_-;\-* #,##0_-;_-* &quot;-&quot;??_-;_-@_-"/>
    <numFmt numFmtId="219" formatCode="0.00000"/>
    <numFmt numFmtId="220" formatCode="0.000"/>
    <numFmt numFmtId="221" formatCode="[$-80A]dddd\,\ dd&quot; de &quot;mmmm&quot; de &quot;yyyy"/>
    <numFmt numFmtId="222" formatCode="d/m/yy;@"/>
    <numFmt numFmtId="223" formatCode="0.0000000"/>
    <numFmt numFmtId="224" formatCode="0.000000"/>
    <numFmt numFmtId="225" formatCode="#,##0.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Alignment="1">
      <alignment/>
    </xf>
    <xf numFmtId="9" fontId="10" fillId="0" borderId="0" xfId="0" applyNumberFormat="1" applyFont="1" applyFill="1" applyBorder="1" applyAlignment="1">
      <alignment horizontal="left" indent="1"/>
    </xf>
    <xf numFmtId="9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Font="1" applyAlignment="1">
      <alignment wrapText="1"/>
    </xf>
    <xf numFmtId="9" fontId="10" fillId="0" borderId="0" xfId="0" applyNumberFormat="1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vertical="center" wrapText="1"/>
    </xf>
    <xf numFmtId="181" fontId="10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12" xfId="0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9" fontId="10" fillId="0" borderId="10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0" xfId="0" applyFill="1" applyAlignment="1">
      <alignment/>
    </xf>
    <xf numFmtId="3" fontId="9" fillId="0" borderId="15" xfId="0" applyNumberFormat="1" applyFont="1" applyBorder="1" applyAlignment="1" applyProtection="1">
      <alignment horizontal="center"/>
      <protection/>
    </xf>
    <xf numFmtId="3" fontId="9" fillId="0" borderId="14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 applyProtection="1">
      <alignment horizontal="center"/>
      <protection/>
    </xf>
    <xf numFmtId="3" fontId="9" fillId="0" borderId="16" xfId="0" applyNumberFormat="1" applyFont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 locked="0"/>
    </xf>
    <xf numFmtId="4" fontId="10" fillId="0" borderId="18" xfId="0" applyNumberFormat="1" applyFont="1" applyFill="1" applyBorder="1" applyAlignment="1" applyProtection="1">
      <alignment horizontal="center"/>
      <protection locked="0"/>
    </xf>
    <xf numFmtId="9" fontId="10" fillId="0" borderId="19" xfId="0" applyNumberFormat="1" applyFont="1" applyFill="1" applyBorder="1" applyAlignment="1" applyProtection="1">
      <alignment horizontal="center"/>
      <protection locked="0"/>
    </xf>
    <xf numFmtId="203" fontId="10" fillId="0" borderId="14" xfId="0" applyNumberFormat="1" applyFont="1" applyFill="1" applyBorder="1" applyAlignment="1" applyProtection="1">
      <alignment/>
      <protection locked="0"/>
    </xf>
    <xf numFmtId="203" fontId="1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03" fontId="10" fillId="0" borderId="14" xfId="0" applyNumberFormat="1" applyFont="1" applyFill="1" applyBorder="1" applyAlignment="1" applyProtection="1">
      <alignment vertical="center"/>
      <protection locked="0"/>
    </xf>
    <xf numFmtId="203" fontId="10" fillId="0" borderId="14" xfId="0" applyNumberFormat="1" applyFont="1" applyFill="1" applyBorder="1" applyAlignment="1" applyProtection="1">
      <alignment horizontal="center" vertical="center"/>
      <protection locked="0"/>
    </xf>
    <xf numFmtId="203" fontId="9" fillId="0" borderId="14" xfId="0" applyNumberFormat="1" applyFont="1" applyFill="1" applyBorder="1" applyAlignment="1" applyProtection="1">
      <alignment/>
      <protection locked="0"/>
    </xf>
    <xf numFmtId="203" fontId="9" fillId="0" borderId="14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203" fontId="10" fillId="0" borderId="20" xfId="0" applyNumberFormat="1" applyFont="1" applyFill="1" applyBorder="1" applyAlignment="1" applyProtection="1">
      <alignment/>
      <protection locked="0"/>
    </xf>
    <xf numFmtId="203" fontId="10" fillId="0" borderId="20" xfId="0" applyNumberFormat="1" applyFont="1" applyFill="1" applyBorder="1" applyAlignment="1" applyProtection="1">
      <alignment horizontal="center"/>
      <protection locked="0"/>
    </xf>
    <xf numFmtId="203" fontId="10" fillId="0" borderId="21" xfId="0" applyNumberFormat="1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35" borderId="24" xfId="0" applyFont="1" applyFill="1" applyBorder="1" applyAlignment="1">
      <alignment wrapText="1"/>
    </xf>
    <xf numFmtId="0" fontId="5" fillId="35" borderId="24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wrapText="1"/>
    </xf>
    <xf numFmtId="0" fontId="6" fillId="0" borderId="26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 vertical="center"/>
    </xf>
    <xf numFmtId="0" fontId="10" fillId="0" borderId="2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 indent="1"/>
    </xf>
    <xf numFmtId="203" fontId="10" fillId="0" borderId="13" xfId="0" applyNumberFormat="1" applyFont="1" applyFill="1" applyBorder="1" applyAlignment="1">
      <alignment/>
    </xf>
    <xf numFmtId="203" fontId="1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27" xfId="0" applyFont="1" applyBorder="1" applyAlignment="1">
      <alignment/>
    </xf>
    <xf numFmtId="0" fontId="10" fillId="0" borderId="2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203" fontId="10" fillId="0" borderId="13" xfId="0" applyNumberFormat="1" applyFont="1" applyFill="1" applyBorder="1" applyAlignment="1">
      <alignment wrapText="1"/>
    </xf>
    <xf numFmtId="203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wrapText="1" indent="1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03" fontId="10" fillId="0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1" fillId="0" borderId="27" xfId="0" applyFont="1" applyBorder="1" applyAlignment="1">
      <alignment/>
    </xf>
    <xf numFmtId="9" fontId="10" fillId="0" borderId="28" xfId="0" applyNumberFormat="1" applyFont="1" applyFill="1" applyBorder="1" applyAlignment="1">
      <alignment horizontal="left" indent="1"/>
    </xf>
    <xf numFmtId="9" fontId="10" fillId="0" borderId="29" xfId="0" applyNumberFormat="1" applyFont="1" applyFill="1" applyBorder="1" applyAlignment="1">
      <alignment horizontal="left" indent="1"/>
    </xf>
    <xf numFmtId="9" fontId="10" fillId="0" borderId="29" xfId="0" applyNumberFormat="1" applyFont="1" applyFill="1" applyBorder="1" applyAlignment="1">
      <alignment horizontal="left" wrapText="1" indent="1"/>
    </xf>
    <xf numFmtId="203" fontId="10" fillId="0" borderId="29" xfId="0" applyNumberFormat="1" applyFont="1" applyFill="1" applyBorder="1" applyAlignment="1">
      <alignment/>
    </xf>
    <xf numFmtId="203" fontId="10" fillId="0" borderId="29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0" xfId="0" applyBorder="1" applyAlignment="1">
      <alignment/>
    </xf>
    <xf numFmtId="203" fontId="10" fillId="0" borderId="27" xfId="0" applyNumberFormat="1" applyFont="1" applyFill="1" applyBorder="1" applyAlignment="1">
      <alignment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553325"/>
          <a:ext cx="825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la columna de observaciones se deberá justificar la diferencia en el número de plazas por cada año, así como el del monto asignado.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información del Real al 31 de diciembre de 2001, corresponde a la reportada para los trabajos del PPEF 2003; la cual deberá ser validada y, en su caso, completar la información de las entidades que no fueron reportadas o que falta algún dato por desagregar.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el renglón de categorías se deberá considerar al personal tipificado como tal especificando la denominación genérica de la plaza: personal docente, investigador, médico, etc.</a:t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3</xdr:col>
      <xdr:colOff>552450</xdr:colOff>
      <xdr:row>3</xdr:row>
      <xdr:rowOff>219075</xdr:rowOff>
    </xdr:to>
    <xdr:pic>
      <xdr:nvPicPr>
        <xdr:cNvPr id="2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6143625"/>
          <a:ext cx="1494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la columna de observaciones se deberá justificar la diferencia en el número de plazas por cada año, así como el del monto asignado.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información del Real al 31 de diciembre de 2001, corresponde a la reportada para los trabajos del PPEF 2003; la cual deberá ser validada y, en su caso, completar la información de las entidades que no fueron reportadas o que falta algún dato por desagregar.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 el renglón de categorías se deberá considerar al personal tipificado como tal especificando la denominación genérica de la plaza: personal docente, investigador, médico, etc.</a:t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3</xdr:col>
      <xdr:colOff>561975</xdr:colOff>
      <xdr:row>4</xdr:row>
      <xdr:rowOff>0</xdr:rowOff>
    </xdr:to>
    <xdr:pic>
      <xdr:nvPicPr>
        <xdr:cNvPr id="2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419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3</xdr:col>
      <xdr:colOff>552450</xdr:colOff>
      <xdr:row>3</xdr:row>
      <xdr:rowOff>180975</xdr:rowOff>
    </xdr:to>
    <xdr:pic>
      <xdr:nvPicPr>
        <xdr:cNvPr id="3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419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3</xdr:col>
      <xdr:colOff>561975</xdr:colOff>
      <xdr:row>4</xdr:row>
      <xdr:rowOff>0</xdr:rowOff>
    </xdr:to>
    <xdr:pic>
      <xdr:nvPicPr>
        <xdr:cNvPr id="1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390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3</xdr:col>
      <xdr:colOff>552450</xdr:colOff>
      <xdr:row>3</xdr:row>
      <xdr:rowOff>180975</xdr:rowOff>
    </xdr:to>
    <xdr:pic>
      <xdr:nvPicPr>
        <xdr:cNvPr id="2" name="Picture 2" descr="Firma-PMG-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390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R305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.28515625" style="0" customWidth="1"/>
    <col min="2" max="2" width="6.57421875" style="0" customWidth="1"/>
    <col min="3" max="3" width="6.7109375" style="0" customWidth="1"/>
    <col min="4" max="4" width="40.8515625" style="17" customWidth="1"/>
    <col min="5" max="5" width="10.57421875" style="17" customWidth="1"/>
    <col min="6" max="6" width="14.57421875" style="17" customWidth="1"/>
    <col min="7" max="7" width="8.28125" style="17" customWidth="1"/>
    <col min="8" max="8" width="7.421875" style="17" bestFit="1" customWidth="1"/>
    <col min="9" max="9" width="11.421875" style="17" customWidth="1"/>
    <col min="10" max="10" width="8.421875" style="17" customWidth="1"/>
    <col min="11" max="11" width="9.00390625" style="17" customWidth="1"/>
    <col min="12" max="12" width="11.140625" style="17" customWidth="1"/>
    <col min="13" max="13" width="8.421875" style="17" customWidth="1"/>
    <col min="14" max="14" width="7.57421875" style="17" bestFit="1" customWidth="1"/>
    <col min="15" max="16" width="12.140625" style="31" customWidth="1"/>
    <col min="17" max="17" width="11.8515625" style="31" customWidth="1"/>
    <col min="18" max="19" width="12.7109375" style="17" customWidth="1"/>
    <col min="20" max="20" width="11.421875" style="17" customWidth="1"/>
    <col min="21" max="21" width="14.140625" style="19" customWidth="1"/>
    <col min="22" max="22" width="16.8515625" style="10" customWidth="1"/>
    <col min="23" max="23" width="11.28125" style="0" bestFit="1" customWidth="1"/>
    <col min="24" max="24" width="14.00390625" style="0" bestFit="1" customWidth="1"/>
    <col min="25" max="25" width="11.28125" style="0" bestFit="1" customWidth="1"/>
    <col min="26" max="26" width="14.00390625" style="0" bestFit="1" customWidth="1"/>
    <col min="27" max="28" width="12.28125" style="17" customWidth="1"/>
    <col min="29" max="29" width="23.00390625" style="0" customWidth="1"/>
    <col min="40" max="42" width="0" style="0" hidden="1" customWidth="1"/>
    <col min="43" max="43" width="60.57421875" style="0" hidden="1" customWidth="1"/>
    <col min="44" max="44" width="0" style="0" hidden="1" customWidth="1"/>
  </cols>
  <sheetData>
    <row r="1" spans="4:28" ht="8.25" customHeight="1" thickBo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8"/>
      <c r="P1" s="28"/>
      <c r="Q1" s="28"/>
      <c r="R1" s="18"/>
      <c r="S1" s="18"/>
      <c r="T1" s="18"/>
      <c r="AA1" s="18"/>
      <c r="AB1" s="18"/>
    </row>
    <row r="2" spans="1:44" ht="21" customHeight="1" thickTop="1">
      <c r="A2" s="20"/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  <c r="AN2" s="41" t="s">
        <v>39</v>
      </c>
      <c r="AO2" s="41" t="s">
        <v>37</v>
      </c>
      <c r="AQ2" s="41" t="s">
        <v>39</v>
      </c>
      <c r="AR2" s="41" t="s">
        <v>38</v>
      </c>
    </row>
    <row r="3" spans="1:44" ht="21" customHeight="1">
      <c r="A3" s="92"/>
      <c r="B3" s="135" t="s">
        <v>584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  <c r="AN3" t="s">
        <v>40</v>
      </c>
      <c r="AO3" s="39">
        <v>2</v>
      </c>
      <c r="AQ3" t="s">
        <v>40</v>
      </c>
      <c r="AR3" s="40" t="s">
        <v>563</v>
      </c>
    </row>
    <row r="4" spans="1:44" ht="18" customHeight="1">
      <c r="A4" s="21"/>
      <c r="B4" s="98"/>
      <c r="C4" s="99"/>
      <c r="D4" s="136" t="s">
        <v>22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  <c r="AN4" t="s">
        <v>41</v>
      </c>
      <c r="AO4" s="39">
        <v>4</v>
      </c>
      <c r="AQ4" t="s">
        <v>41</v>
      </c>
      <c r="AR4" s="40" t="s">
        <v>563</v>
      </c>
    </row>
    <row r="5" spans="1:44" s="1" customFormat="1" ht="15" customHeight="1">
      <c r="A5" s="22"/>
      <c r="B5" s="144" t="s">
        <v>4</v>
      </c>
      <c r="C5" s="147" t="s">
        <v>5</v>
      </c>
      <c r="D5" s="142" t="s">
        <v>0</v>
      </c>
      <c r="E5" s="100" t="s">
        <v>1</v>
      </c>
      <c r="F5" s="150" t="s">
        <v>585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42" t="s">
        <v>18</v>
      </c>
      <c r="X5" s="142"/>
      <c r="Y5" s="142" t="s">
        <v>20</v>
      </c>
      <c r="Z5" s="142"/>
      <c r="AA5" s="151" t="s">
        <v>587</v>
      </c>
      <c r="AB5" s="152"/>
      <c r="AC5" s="138" t="s">
        <v>588</v>
      </c>
      <c r="AN5" t="s">
        <v>43</v>
      </c>
      <c r="AO5" s="39">
        <v>4</v>
      </c>
      <c r="AQ5" t="s">
        <v>43</v>
      </c>
      <c r="AR5" s="39" t="s">
        <v>42</v>
      </c>
    </row>
    <row r="6" spans="1:44" ht="30" customHeight="1">
      <c r="A6" s="23"/>
      <c r="B6" s="145"/>
      <c r="C6" s="148"/>
      <c r="D6" s="142"/>
      <c r="E6" s="139" t="s">
        <v>586</v>
      </c>
      <c r="F6" s="101" t="s">
        <v>7</v>
      </c>
      <c r="G6" s="101"/>
      <c r="H6" s="101"/>
      <c r="I6" s="101" t="s">
        <v>9</v>
      </c>
      <c r="J6" s="101"/>
      <c r="K6" s="101"/>
      <c r="L6" s="101" t="s">
        <v>11</v>
      </c>
      <c r="M6" s="101"/>
      <c r="N6" s="101"/>
      <c r="O6" s="142" t="s">
        <v>13</v>
      </c>
      <c r="P6" s="142"/>
      <c r="Q6" s="142"/>
      <c r="R6" s="142"/>
      <c r="S6" s="142"/>
      <c r="T6" s="142"/>
      <c r="U6" s="142" t="s">
        <v>16</v>
      </c>
      <c r="V6" s="143" t="s">
        <v>17</v>
      </c>
      <c r="W6" s="142"/>
      <c r="X6" s="142"/>
      <c r="Y6" s="142"/>
      <c r="Z6" s="142"/>
      <c r="AA6" s="153"/>
      <c r="AB6" s="154"/>
      <c r="AC6" s="138"/>
      <c r="AN6" t="s">
        <v>45</v>
      </c>
      <c r="AO6" s="39">
        <v>4</v>
      </c>
      <c r="AQ6" t="s">
        <v>45</v>
      </c>
      <c r="AR6" s="39" t="s">
        <v>44</v>
      </c>
    </row>
    <row r="7" spans="1:44" ht="26.25" customHeight="1">
      <c r="A7" s="23"/>
      <c r="B7" s="145"/>
      <c r="C7" s="148"/>
      <c r="D7" s="142"/>
      <c r="E7" s="140"/>
      <c r="F7" s="142" t="s">
        <v>8</v>
      </c>
      <c r="G7" s="142" t="s">
        <v>599</v>
      </c>
      <c r="H7" s="142"/>
      <c r="I7" s="142" t="s">
        <v>10</v>
      </c>
      <c r="J7" s="142" t="s">
        <v>598</v>
      </c>
      <c r="K7" s="142"/>
      <c r="L7" s="142" t="s">
        <v>12</v>
      </c>
      <c r="M7" s="142" t="s">
        <v>597</v>
      </c>
      <c r="N7" s="142"/>
      <c r="O7" s="142" t="s">
        <v>14</v>
      </c>
      <c r="P7" s="142"/>
      <c r="Q7" s="142"/>
      <c r="R7" s="142" t="s">
        <v>15</v>
      </c>
      <c r="S7" s="142"/>
      <c r="T7" s="142"/>
      <c r="U7" s="142"/>
      <c r="V7" s="143"/>
      <c r="W7" s="143" t="s">
        <v>25</v>
      </c>
      <c r="X7" s="143"/>
      <c r="Y7" s="143" t="s">
        <v>25</v>
      </c>
      <c r="Z7" s="143"/>
      <c r="AA7" s="147" t="s">
        <v>23</v>
      </c>
      <c r="AB7" s="147" t="s">
        <v>24</v>
      </c>
      <c r="AC7" s="138"/>
      <c r="AN7" t="s">
        <v>47</v>
      </c>
      <c r="AO7" s="39">
        <v>4</v>
      </c>
      <c r="AQ7" t="s">
        <v>47</v>
      </c>
      <c r="AR7" s="39" t="s">
        <v>46</v>
      </c>
    </row>
    <row r="8" spans="1:44" s="2" customFormat="1" ht="18" customHeight="1">
      <c r="A8" s="24"/>
      <c r="B8" s="145"/>
      <c r="C8" s="148"/>
      <c r="D8" s="142"/>
      <c r="E8" s="140"/>
      <c r="F8" s="142"/>
      <c r="G8" s="142" t="s">
        <v>2</v>
      </c>
      <c r="H8" s="142" t="s">
        <v>3</v>
      </c>
      <c r="I8" s="142"/>
      <c r="J8" s="142" t="s">
        <v>2</v>
      </c>
      <c r="K8" s="142" t="s">
        <v>3</v>
      </c>
      <c r="L8" s="142"/>
      <c r="M8" s="142" t="s">
        <v>2</v>
      </c>
      <c r="N8" s="142" t="s">
        <v>3</v>
      </c>
      <c r="O8" s="142" t="s">
        <v>6</v>
      </c>
      <c r="P8" s="142" t="s">
        <v>596</v>
      </c>
      <c r="Q8" s="142"/>
      <c r="R8" s="142" t="s">
        <v>6</v>
      </c>
      <c r="S8" s="142" t="s">
        <v>596</v>
      </c>
      <c r="T8" s="142"/>
      <c r="U8" s="142"/>
      <c r="V8" s="143"/>
      <c r="W8" s="142" t="s">
        <v>19</v>
      </c>
      <c r="X8" s="142" t="s">
        <v>595</v>
      </c>
      <c r="Y8" s="142" t="s">
        <v>21</v>
      </c>
      <c r="Z8" s="142" t="s">
        <v>582</v>
      </c>
      <c r="AA8" s="148"/>
      <c r="AB8" s="148"/>
      <c r="AC8" s="138"/>
      <c r="AN8" t="s">
        <v>49</v>
      </c>
      <c r="AO8" s="39">
        <v>4</v>
      </c>
      <c r="AQ8" t="s">
        <v>49</v>
      </c>
      <c r="AR8" s="39" t="s">
        <v>48</v>
      </c>
    </row>
    <row r="9" spans="1:44" s="5" customFormat="1" ht="18" customHeight="1">
      <c r="A9" s="25"/>
      <c r="B9" s="146"/>
      <c r="C9" s="149"/>
      <c r="D9" s="142"/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91" t="s">
        <v>2</v>
      </c>
      <c r="Q9" s="91" t="s">
        <v>3</v>
      </c>
      <c r="R9" s="142"/>
      <c r="S9" s="91" t="s">
        <v>2</v>
      </c>
      <c r="T9" s="91" t="s">
        <v>3</v>
      </c>
      <c r="U9" s="142"/>
      <c r="V9" s="143"/>
      <c r="W9" s="142"/>
      <c r="X9" s="142"/>
      <c r="Y9" s="142"/>
      <c r="Z9" s="142"/>
      <c r="AA9" s="149"/>
      <c r="AB9" s="149"/>
      <c r="AC9" s="138"/>
      <c r="AN9" t="s">
        <v>51</v>
      </c>
      <c r="AO9" s="39">
        <v>4</v>
      </c>
      <c r="AQ9" t="s">
        <v>51</v>
      </c>
      <c r="AR9" s="39" t="s">
        <v>50</v>
      </c>
    </row>
    <row r="10" spans="1:44" s="8" customFormat="1" ht="13.5">
      <c r="A10" s="3"/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5"/>
      <c r="S10" s="105"/>
      <c r="T10" s="105"/>
      <c r="U10" s="107"/>
      <c r="V10" s="108"/>
      <c r="W10" s="107"/>
      <c r="X10" s="107"/>
      <c r="Y10" s="107"/>
      <c r="Z10" s="107"/>
      <c r="AA10" s="105"/>
      <c r="AB10" s="105"/>
      <c r="AC10" s="109"/>
      <c r="AN10" s="49" t="s">
        <v>53</v>
      </c>
      <c r="AO10" s="39">
        <v>4</v>
      </c>
      <c r="AQ10" s="49" t="s">
        <v>53</v>
      </c>
      <c r="AR10" s="39" t="s">
        <v>52</v>
      </c>
    </row>
    <row r="11" spans="1:44" s="11" customFormat="1" ht="13.5">
      <c r="A11" s="6"/>
      <c r="B11" s="64" t="e">
        <f aca="true" t="shared" si="0" ref="B11:B40">VLOOKUP(D11,$AN$2:$AO$305,2,FALSE)</f>
        <v>#N/A</v>
      </c>
      <c r="C11" s="65" t="e">
        <f aca="true" t="shared" si="1" ref="C11:C40">VLOOKUP(D11,$AQ$2:$AR$305,2,FALSE)</f>
        <v>#N/A</v>
      </c>
      <c r="D11" s="68"/>
      <c r="E11" s="50">
        <f aca="true" t="shared" si="2" ref="E11:E40">F11+G11+H11+I11+J11+K11+L11+M11+N11+O11+P11+Q11+R11+S11+T11+V11</f>
        <v>0</v>
      </c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2"/>
      <c r="Q11" s="72"/>
      <c r="R11" s="71"/>
      <c r="S11" s="71"/>
      <c r="T11" s="71"/>
      <c r="U11" s="73"/>
      <c r="V11" s="74"/>
      <c r="W11" s="73"/>
      <c r="X11" s="73"/>
      <c r="Y11" s="73"/>
      <c r="Z11" s="75"/>
      <c r="AA11" s="51">
        <f aca="true" t="shared" si="3" ref="AA11:AA40">V11+T11+S11+Q11+P11+N11+M11+K11+J11+H11+G11</f>
        <v>0</v>
      </c>
      <c r="AB11" s="50">
        <f aca="true" t="shared" si="4" ref="AB11:AB40">F11+I11+L11+O11+R11</f>
        <v>0</v>
      </c>
      <c r="AC11" s="133" t="e">
        <f aca="true" t="shared" si="5" ref="AC11:AC40">(AA11/E11)*100</f>
        <v>#DIV/0!</v>
      </c>
      <c r="AN11" s="49" t="s">
        <v>55</v>
      </c>
      <c r="AO11" s="39">
        <v>4</v>
      </c>
      <c r="AQ11" s="49" t="s">
        <v>55</v>
      </c>
      <c r="AR11" s="39" t="s">
        <v>54</v>
      </c>
    </row>
    <row r="12" spans="1:44" s="11" customFormat="1" ht="13.5">
      <c r="A12" s="6"/>
      <c r="B12" s="64" t="e">
        <f t="shared" si="0"/>
        <v>#N/A</v>
      </c>
      <c r="C12" s="65" t="e">
        <f t="shared" si="1"/>
        <v>#N/A</v>
      </c>
      <c r="D12" s="68"/>
      <c r="E12" s="50">
        <f t="shared" si="2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2"/>
      <c r="Q12" s="72"/>
      <c r="R12" s="71"/>
      <c r="S12" s="71"/>
      <c r="T12" s="71"/>
      <c r="U12" s="73"/>
      <c r="V12" s="74"/>
      <c r="W12" s="73"/>
      <c r="X12" s="73"/>
      <c r="Y12" s="73"/>
      <c r="Z12" s="75"/>
      <c r="AA12" s="51">
        <f t="shared" si="3"/>
        <v>0</v>
      </c>
      <c r="AB12" s="50">
        <f t="shared" si="4"/>
        <v>0</v>
      </c>
      <c r="AC12" s="133" t="e">
        <f t="shared" si="5"/>
        <v>#DIV/0!</v>
      </c>
      <c r="AN12" s="49" t="s">
        <v>57</v>
      </c>
      <c r="AO12" s="39">
        <v>4</v>
      </c>
      <c r="AQ12" s="49" t="s">
        <v>57</v>
      </c>
      <c r="AR12" s="39" t="s">
        <v>56</v>
      </c>
    </row>
    <row r="13" spans="1:44" s="49" customFormat="1" ht="13.5">
      <c r="A13" s="6"/>
      <c r="B13" s="64" t="e">
        <f t="shared" si="0"/>
        <v>#N/A</v>
      </c>
      <c r="C13" s="65" t="e">
        <f t="shared" si="1"/>
        <v>#N/A</v>
      </c>
      <c r="D13" s="68"/>
      <c r="E13" s="50">
        <f t="shared" si="2"/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72"/>
      <c r="Q13" s="72"/>
      <c r="R13" s="71"/>
      <c r="S13" s="71"/>
      <c r="T13" s="71"/>
      <c r="U13" s="76"/>
      <c r="V13" s="74"/>
      <c r="W13" s="76"/>
      <c r="X13" s="76"/>
      <c r="Y13" s="76"/>
      <c r="Z13" s="77"/>
      <c r="AA13" s="51">
        <f t="shared" si="3"/>
        <v>0</v>
      </c>
      <c r="AB13" s="50">
        <f t="shared" si="4"/>
        <v>0</v>
      </c>
      <c r="AC13" s="133" t="e">
        <f t="shared" si="5"/>
        <v>#DIV/0!</v>
      </c>
      <c r="AN13" s="49" t="s">
        <v>59</v>
      </c>
      <c r="AO13" s="39">
        <v>4</v>
      </c>
      <c r="AQ13" s="49" t="s">
        <v>59</v>
      </c>
      <c r="AR13" s="39" t="s">
        <v>58</v>
      </c>
    </row>
    <row r="14" spans="1:44" s="49" customFormat="1" ht="13.5">
      <c r="A14" s="6"/>
      <c r="B14" s="64" t="e">
        <f t="shared" si="0"/>
        <v>#N/A</v>
      </c>
      <c r="C14" s="65" t="e">
        <f t="shared" si="1"/>
        <v>#N/A</v>
      </c>
      <c r="D14" s="68"/>
      <c r="E14" s="50">
        <f t="shared" si="2"/>
        <v>0</v>
      </c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2"/>
      <c r="Q14" s="72"/>
      <c r="R14" s="71"/>
      <c r="S14" s="71"/>
      <c r="T14" s="71"/>
      <c r="U14" s="76"/>
      <c r="V14" s="74"/>
      <c r="W14" s="76"/>
      <c r="X14" s="76"/>
      <c r="Y14" s="76"/>
      <c r="Z14" s="77"/>
      <c r="AA14" s="51">
        <f t="shared" si="3"/>
        <v>0</v>
      </c>
      <c r="AB14" s="50">
        <f t="shared" si="4"/>
        <v>0</v>
      </c>
      <c r="AC14" s="133" t="e">
        <f t="shared" si="5"/>
        <v>#DIV/0!</v>
      </c>
      <c r="AN14" s="49" t="s">
        <v>61</v>
      </c>
      <c r="AO14" s="39">
        <v>4</v>
      </c>
      <c r="AQ14" s="49" t="s">
        <v>61</v>
      </c>
      <c r="AR14" s="39" t="s">
        <v>60</v>
      </c>
    </row>
    <row r="15" spans="1:44" s="49" customFormat="1" ht="13.5">
      <c r="A15" s="6"/>
      <c r="B15" s="64" t="e">
        <f t="shared" si="0"/>
        <v>#N/A</v>
      </c>
      <c r="C15" s="65" t="e">
        <f t="shared" si="1"/>
        <v>#N/A</v>
      </c>
      <c r="D15" s="68"/>
      <c r="E15" s="50">
        <f t="shared" si="2"/>
        <v>0</v>
      </c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72"/>
      <c r="Q15" s="72"/>
      <c r="R15" s="71"/>
      <c r="S15" s="71"/>
      <c r="T15" s="71"/>
      <c r="U15" s="76"/>
      <c r="V15" s="74"/>
      <c r="W15" s="76"/>
      <c r="X15" s="76"/>
      <c r="Y15" s="76"/>
      <c r="Z15" s="77"/>
      <c r="AA15" s="51">
        <f t="shared" si="3"/>
        <v>0</v>
      </c>
      <c r="AB15" s="50">
        <f t="shared" si="4"/>
        <v>0</v>
      </c>
      <c r="AC15" s="133" t="e">
        <f t="shared" si="5"/>
        <v>#DIV/0!</v>
      </c>
      <c r="AN15" s="49" t="s">
        <v>63</v>
      </c>
      <c r="AO15" s="39">
        <v>4</v>
      </c>
      <c r="AQ15" s="49" t="s">
        <v>63</v>
      </c>
      <c r="AR15" s="39" t="s">
        <v>62</v>
      </c>
    </row>
    <row r="16" spans="1:44" s="49" customFormat="1" ht="13.5">
      <c r="A16" s="6"/>
      <c r="B16" s="64" t="e">
        <f t="shared" si="0"/>
        <v>#N/A</v>
      </c>
      <c r="C16" s="65" t="e">
        <f t="shared" si="1"/>
        <v>#N/A</v>
      </c>
      <c r="D16" s="68"/>
      <c r="E16" s="50">
        <f t="shared" si="2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72"/>
      <c r="Q16" s="72"/>
      <c r="R16" s="71"/>
      <c r="S16" s="71"/>
      <c r="T16" s="71"/>
      <c r="U16" s="76"/>
      <c r="V16" s="74"/>
      <c r="W16" s="76"/>
      <c r="X16" s="76"/>
      <c r="Y16" s="76"/>
      <c r="Z16" s="77"/>
      <c r="AA16" s="51">
        <f t="shared" si="3"/>
        <v>0</v>
      </c>
      <c r="AB16" s="50">
        <f t="shared" si="4"/>
        <v>0</v>
      </c>
      <c r="AC16" s="133" t="e">
        <f t="shared" si="5"/>
        <v>#DIV/0!</v>
      </c>
      <c r="AN16" s="49" t="s">
        <v>65</v>
      </c>
      <c r="AO16" s="39">
        <v>4</v>
      </c>
      <c r="AQ16" s="49" t="s">
        <v>65</v>
      </c>
      <c r="AR16" s="39" t="s">
        <v>64</v>
      </c>
    </row>
    <row r="17" spans="1:44" s="49" customFormat="1" ht="13.5">
      <c r="A17" s="6"/>
      <c r="B17" s="64" t="e">
        <f t="shared" si="0"/>
        <v>#N/A</v>
      </c>
      <c r="C17" s="65" t="e">
        <f t="shared" si="1"/>
        <v>#N/A</v>
      </c>
      <c r="D17" s="68"/>
      <c r="E17" s="50">
        <f t="shared" si="2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2"/>
      <c r="Q17" s="72"/>
      <c r="R17" s="71"/>
      <c r="S17" s="71"/>
      <c r="T17" s="71"/>
      <c r="U17" s="76"/>
      <c r="V17" s="74"/>
      <c r="W17" s="76"/>
      <c r="X17" s="76"/>
      <c r="Y17" s="76"/>
      <c r="Z17" s="77"/>
      <c r="AA17" s="51">
        <f t="shared" si="3"/>
        <v>0</v>
      </c>
      <c r="AB17" s="50">
        <f t="shared" si="4"/>
        <v>0</v>
      </c>
      <c r="AC17" s="133" t="e">
        <f t="shared" si="5"/>
        <v>#DIV/0!</v>
      </c>
      <c r="AN17" s="49" t="s">
        <v>67</v>
      </c>
      <c r="AO17" s="39">
        <v>4</v>
      </c>
      <c r="AQ17" s="49" t="s">
        <v>67</v>
      </c>
      <c r="AR17" s="39" t="s">
        <v>66</v>
      </c>
    </row>
    <row r="18" spans="1:44" s="49" customFormat="1" ht="13.5">
      <c r="A18" s="6"/>
      <c r="B18" s="64" t="e">
        <f t="shared" si="0"/>
        <v>#N/A</v>
      </c>
      <c r="C18" s="65" t="e">
        <f t="shared" si="1"/>
        <v>#N/A</v>
      </c>
      <c r="D18" s="68"/>
      <c r="E18" s="50">
        <f t="shared" si="2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2"/>
      <c r="Q18" s="72"/>
      <c r="R18" s="71"/>
      <c r="S18" s="71"/>
      <c r="T18" s="71"/>
      <c r="U18" s="76"/>
      <c r="V18" s="74"/>
      <c r="W18" s="76"/>
      <c r="X18" s="76"/>
      <c r="Y18" s="76"/>
      <c r="Z18" s="77"/>
      <c r="AA18" s="51">
        <f t="shared" si="3"/>
        <v>0</v>
      </c>
      <c r="AB18" s="50">
        <f t="shared" si="4"/>
        <v>0</v>
      </c>
      <c r="AC18" s="133" t="e">
        <f t="shared" si="5"/>
        <v>#DIV/0!</v>
      </c>
      <c r="AN18" s="49" t="s">
        <v>69</v>
      </c>
      <c r="AO18" s="39">
        <v>4</v>
      </c>
      <c r="AQ18" s="49" t="s">
        <v>69</v>
      </c>
      <c r="AR18" s="39" t="s">
        <v>68</v>
      </c>
    </row>
    <row r="19" spans="1:44" s="49" customFormat="1" ht="13.5">
      <c r="A19" s="6"/>
      <c r="B19" s="64" t="e">
        <f t="shared" si="0"/>
        <v>#N/A</v>
      </c>
      <c r="C19" s="65" t="e">
        <f t="shared" si="1"/>
        <v>#N/A</v>
      </c>
      <c r="D19" s="68"/>
      <c r="E19" s="50">
        <f t="shared" si="2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2"/>
      <c r="R19" s="71"/>
      <c r="S19" s="71"/>
      <c r="T19" s="71"/>
      <c r="U19" s="76"/>
      <c r="V19" s="74"/>
      <c r="W19" s="76"/>
      <c r="X19" s="76"/>
      <c r="Y19" s="76"/>
      <c r="Z19" s="77"/>
      <c r="AA19" s="51">
        <f t="shared" si="3"/>
        <v>0</v>
      </c>
      <c r="AB19" s="50">
        <f t="shared" si="4"/>
        <v>0</v>
      </c>
      <c r="AC19" s="133" t="e">
        <f t="shared" si="5"/>
        <v>#DIV/0!</v>
      </c>
      <c r="AN19" s="49" t="s">
        <v>71</v>
      </c>
      <c r="AO19" s="39">
        <v>4</v>
      </c>
      <c r="AQ19" s="49" t="s">
        <v>71</v>
      </c>
      <c r="AR19" s="39" t="s">
        <v>70</v>
      </c>
    </row>
    <row r="20" spans="1:44" s="49" customFormat="1" ht="13.5">
      <c r="A20" s="6"/>
      <c r="B20" s="64" t="e">
        <f t="shared" si="0"/>
        <v>#N/A</v>
      </c>
      <c r="C20" s="65" t="e">
        <f t="shared" si="1"/>
        <v>#N/A</v>
      </c>
      <c r="D20" s="68"/>
      <c r="E20" s="50">
        <f t="shared" si="2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2"/>
      <c r="Q20" s="72"/>
      <c r="R20" s="71"/>
      <c r="S20" s="71"/>
      <c r="T20" s="71"/>
      <c r="U20" s="76"/>
      <c r="V20" s="74"/>
      <c r="W20" s="76"/>
      <c r="X20" s="76"/>
      <c r="Y20" s="76"/>
      <c r="Z20" s="77"/>
      <c r="AA20" s="51">
        <f t="shared" si="3"/>
        <v>0</v>
      </c>
      <c r="AB20" s="50">
        <f t="shared" si="4"/>
        <v>0</v>
      </c>
      <c r="AC20" s="133" t="e">
        <f t="shared" si="5"/>
        <v>#DIV/0!</v>
      </c>
      <c r="AN20" s="49" t="s">
        <v>73</v>
      </c>
      <c r="AO20" s="39">
        <v>4</v>
      </c>
      <c r="AQ20" s="49" t="s">
        <v>73</v>
      </c>
      <c r="AR20" s="39" t="s">
        <v>72</v>
      </c>
    </row>
    <row r="21" spans="1:44" s="49" customFormat="1" ht="13.5">
      <c r="A21" s="6"/>
      <c r="B21" s="64" t="e">
        <f t="shared" si="0"/>
        <v>#N/A</v>
      </c>
      <c r="C21" s="65" t="e">
        <f t="shared" si="1"/>
        <v>#N/A</v>
      </c>
      <c r="D21" s="68"/>
      <c r="E21" s="50">
        <f t="shared" si="2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72"/>
      <c r="Q21" s="72"/>
      <c r="R21" s="71"/>
      <c r="S21" s="71"/>
      <c r="T21" s="71"/>
      <c r="U21" s="76"/>
      <c r="V21" s="74"/>
      <c r="W21" s="76"/>
      <c r="X21" s="76"/>
      <c r="Y21" s="76"/>
      <c r="Z21" s="77"/>
      <c r="AA21" s="51">
        <f t="shared" si="3"/>
        <v>0</v>
      </c>
      <c r="AB21" s="50">
        <f t="shared" si="4"/>
        <v>0</v>
      </c>
      <c r="AC21" s="133" t="e">
        <f t="shared" si="5"/>
        <v>#DIV/0!</v>
      </c>
      <c r="AN21" s="49" t="s">
        <v>74</v>
      </c>
      <c r="AO21" s="39">
        <v>5</v>
      </c>
      <c r="AQ21" s="49" t="s">
        <v>74</v>
      </c>
      <c r="AR21" s="40" t="s">
        <v>563</v>
      </c>
    </row>
    <row r="22" spans="1:44" s="49" customFormat="1" ht="13.5">
      <c r="A22" s="6"/>
      <c r="B22" s="64" t="e">
        <f t="shared" si="0"/>
        <v>#N/A</v>
      </c>
      <c r="C22" s="65" t="e">
        <f t="shared" si="1"/>
        <v>#N/A</v>
      </c>
      <c r="D22" s="68"/>
      <c r="E22" s="50">
        <f t="shared" si="2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72"/>
      <c r="Q22" s="72"/>
      <c r="R22" s="71"/>
      <c r="S22" s="71"/>
      <c r="T22" s="71"/>
      <c r="U22" s="76"/>
      <c r="V22" s="74"/>
      <c r="W22" s="76"/>
      <c r="X22" s="76"/>
      <c r="Y22" s="76"/>
      <c r="Z22" s="77"/>
      <c r="AA22" s="51">
        <f t="shared" si="3"/>
        <v>0</v>
      </c>
      <c r="AB22" s="50">
        <f t="shared" si="4"/>
        <v>0</v>
      </c>
      <c r="AC22" s="133" t="e">
        <f t="shared" si="5"/>
        <v>#DIV/0!</v>
      </c>
      <c r="AN22" s="49" t="s">
        <v>75</v>
      </c>
      <c r="AO22" s="39">
        <v>5</v>
      </c>
      <c r="AQ22" s="49" t="s">
        <v>75</v>
      </c>
      <c r="AR22" s="39" t="s">
        <v>44</v>
      </c>
    </row>
    <row r="23" spans="1:44" s="49" customFormat="1" ht="13.5">
      <c r="A23" s="6"/>
      <c r="B23" s="64" t="e">
        <f t="shared" si="0"/>
        <v>#N/A</v>
      </c>
      <c r="C23" s="65" t="e">
        <f t="shared" si="1"/>
        <v>#N/A</v>
      </c>
      <c r="D23" s="68"/>
      <c r="E23" s="50">
        <f t="shared" si="2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2"/>
      <c r="Q23" s="72"/>
      <c r="R23" s="71"/>
      <c r="S23" s="71"/>
      <c r="T23" s="71"/>
      <c r="U23" s="76"/>
      <c r="V23" s="74"/>
      <c r="W23" s="76"/>
      <c r="X23" s="76"/>
      <c r="Y23" s="76"/>
      <c r="Z23" s="77"/>
      <c r="AA23" s="51">
        <f t="shared" si="3"/>
        <v>0</v>
      </c>
      <c r="AB23" s="50">
        <f t="shared" si="4"/>
        <v>0</v>
      </c>
      <c r="AC23" s="133" t="e">
        <f t="shared" si="5"/>
        <v>#DIV/0!</v>
      </c>
      <c r="AN23" s="49" t="s">
        <v>76</v>
      </c>
      <c r="AO23" s="39">
        <v>5</v>
      </c>
      <c r="AQ23" s="49" t="s">
        <v>76</v>
      </c>
      <c r="AR23" s="39" t="s">
        <v>46</v>
      </c>
    </row>
    <row r="24" spans="1:44" s="49" customFormat="1" ht="13.5">
      <c r="A24" s="6"/>
      <c r="B24" s="64" t="e">
        <f t="shared" si="0"/>
        <v>#N/A</v>
      </c>
      <c r="C24" s="65" t="e">
        <f t="shared" si="1"/>
        <v>#N/A</v>
      </c>
      <c r="D24" s="68"/>
      <c r="E24" s="50">
        <f t="shared" si="2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2"/>
      <c r="Q24" s="72"/>
      <c r="R24" s="71"/>
      <c r="S24" s="71"/>
      <c r="T24" s="71"/>
      <c r="U24" s="76"/>
      <c r="V24" s="74"/>
      <c r="W24" s="76"/>
      <c r="X24" s="76"/>
      <c r="Y24" s="76"/>
      <c r="Z24" s="77"/>
      <c r="AA24" s="51">
        <f t="shared" si="3"/>
        <v>0</v>
      </c>
      <c r="AB24" s="50">
        <f t="shared" si="4"/>
        <v>0</v>
      </c>
      <c r="AC24" s="133" t="e">
        <f t="shared" si="5"/>
        <v>#DIV/0!</v>
      </c>
      <c r="AN24" s="49" t="s">
        <v>77</v>
      </c>
      <c r="AO24" s="39">
        <v>5</v>
      </c>
      <c r="AQ24" s="49" t="s">
        <v>77</v>
      </c>
      <c r="AR24" s="39" t="s">
        <v>60</v>
      </c>
    </row>
    <row r="25" spans="1:44" s="49" customFormat="1" ht="13.5">
      <c r="A25" s="6"/>
      <c r="B25" s="64" t="e">
        <f t="shared" si="0"/>
        <v>#N/A</v>
      </c>
      <c r="C25" s="65" t="e">
        <f t="shared" si="1"/>
        <v>#N/A</v>
      </c>
      <c r="D25" s="68"/>
      <c r="E25" s="50">
        <f t="shared" si="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2"/>
      <c r="Q25" s="72"/>
      <c r="R25" s="71"/>
      <c r="S25" s="71"/>
      <c r="T25" s="71"/>
      <c r="U25" s="76"/>
      <c r="V25" s="74"/>
      <c r="W25" s="76"/>
      <c r="X25" s="76"/>
      <c r="Y25" s="76"/>
      <c r="Z25" s="77"/>
      <c r="AA25" s="51">
        <f t="shared" si="3"/>
        <v>0</v>
      </c>
      <c r="AB25" s="50">
        <f t="shared" si="4"/>
        <v>0</v>
      </c>
      <c r="AC25" s="133" t="e">
        <f t="shared" si="5"/>
        <v>#DIV/0!</v>
      </c>
      <c r="AN25" s="49" t="s">
        <v>79</v>
      </c>
      <c r="AO25" s="39">
        <v>5</v>
      </c>
      <c r="AQ25" s="49" t="s">
        <v>79</v>
      </c>
      <c r="AR25" s="39" t="s">
        <v>78</v>
      </c>
    </row>
    <row r="26" spans="1:44" s="49" customFormat="1" ht="13.5">
      <c r="A26" s="6"/>
      <c r="B26" s="64" t="e">
        <f t="shared" si="0"/>
        <v>#N/A</v>
      </c>
      <c r="C26" s="65" t="e">
        <f t="shared" si="1"/>
        <v>#N/A</v>
      </c>
      <c r="D26" s="69"/>
      <c r="E26" s="5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9"/>
      <c r="Q26" s="79"/>
      <c r="R26" s="78"/>
      <c r="S26" s="78"/>
      <c r="T26" s="78"/>
      <c r="U26" s="76"/>
      <c r="V26" s="74"/>
      <c r="W26" s="76"/>
      <c r="X26" s="76"/>
      <c r="Y26" s="76"/>
      <c r="Z26" s="77"/>
      <c r="AA26" s="51">
        <f t="shared" si="3"/>
        <v>0</v>
      </c>
      <c r="AB26" s="50">
        <f t="shared" si="4"/>
        <v>0</v>
      </c>
      <c r="AC26" s="133" t="e">
        <f t="shared" si="5"/>
        <v>#DIV/0!</v>
      </c>
      <c r="AN26" s="49" t="s">
        <v>80</v>
      </c>
      <c r="AO26" s="39">
        <v>6</v>
      </c>
      <c r="AQ26" s="49" t="s">
        <v>80</v>
      </c>
      <c r="AR26" s="40" t="s">
        <v>563</v>
      </c>
    </row>
    <row r="27" spans="1:44" s="49" customFormat="1" ht="13.5">
      <c r="A27" s="6"/>
      <c r="B27" s="64" t="e">
        <f t="shared" si="0"/>
        <v>#N/A</v>
      </c>
      <c r="C27" s="65" t="e">
        <f t="shared" si="1"/>
        <v>#N/A</v>
      </c>
      <c r="D27" s="69"/>
      <c r="E27" s="50">
        <f t="shared" si="2"/>
        <v>0</v>
      </c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79"/>
      <c r="Q27" s="79"/>
      <c r="R27" s="78"/>
      <c r="S27" s="78"/>
      <c r="T27" s="78"/>
      <c r="U27" s="76"/>
      <c r="V27" s="74"/>
      <c r="W27" s="76"/>
      <c r="X27" s="76"/>
      <c r="Y27" s="76"/>
      <c r="Z27" s="77"/>
      <c r="AA27" s="51">
        <f t="shared" si="3"/>
        <v>0</v>
      </c>
      <c r="AB27" s="50">
        <f t="shared" si="4"/>
        <v>0</v>
      </c>
      <c r="AC27" s="133" t="e">
        <f t="shared" si="5"/>
        <v>#DIV/0!</v>
      </c>
      <c r="AN27" s="49" t="s">
        <v>82</v>
      </c>
      <c r="AO27" s="39">
        <v>6</v>
      </c>
      <c r="AQ27" s="49" t="s">
        <v>82</v>
      </c>
      <c r="AR27" s="39" t="s">
        <v>81</v>
      </c>
    </row>
    <row r="28" spans="1:44" s="49" customFormat="1" ht="13.5">
      <c r="A28" s="6"/>
      <c r="B28" s="64" t="e">
        <f t="shared" si="0"/>
        <v>#N/A</v>
      </c>
      <c r="C28" s="65" t="e">
        <f t="shared" si="1"/>
        <v>#N/A</v>
      </c>
      <c r="D28" s="69"/>
      <c r="E28" s="5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8"/>
      <c r="S28" s="78"/>
      <c r="T28" s="78"/>
      <c r="U28" s="76"/>
      <c r="V28" s="74"/>
      <c r="W28" s="76"/>
      <c r="X28" s="76"/>
      <c r="Y28" s="76"/>
      <c r="Z28" s="77"/>
      <c r="AA28" s="51">
        <f t="shared" si="3"/>
        <v>0</v>
      </c>
      <c r="AB28" s="50">
        <f t="shared" si="4"/>
        <v>0</v>
      </c>
      <c r="AC28" s="133" t="e">
        <f t="shared" si="5"/>
        <v>#DIV/0!</v>
      </c>
      <c r="AN28" s="49" t="s">
        <v>84</v>
      </c>
      <c r="AO28" s="39">
        <v>6</v>
      </c>
      <c r="AQ28" s="49" t="s">
        <v>84</v>
      </c>
      <c r="AR28" s="39" t="s">
        <v>83</v>
      </c>
    </row>
    <row r="29" spans="1:44" s="8" customFormat="1" ht="13.5">
      <c r="A29" s="3"/>
      <c r="B29" s="64" t="e">
        <f t="shared" si="0"/>
        <v>#N/A</v>
      </c>
      <c r="C29" s="65" t="e">
        <f t="shared" si="1"/>
        <v>#N/A</v>
      </c>
      <c r="D29" s="68"/>
      <c r="E29" s="50">
        <f t="shared" si="2"/>
        <v>0</v>
      </c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1"/>
      <c r="Q29" s="81"/>
      <c r="R29" s="80"/>
      <c r="S29" s="80"/>
      <c r="T29" s="80"/>
      <c r="U29" s="82"/>
      <c r="V29" s="83"/>
      <c r="W29" s="82"/>
      <c r="X29" s="82"/>
      <c r="Y29" s="82"/>
      <c r="Z29" s="84"/>
      <c r="AA29" s="51">
        <f t="shared" si="3"/>
        <v>0</v>
      </c>
      <c r="AB29" s="50">
        <f t="shared" si="4"/>
        <v>0</v>
      </c>
      <c r="AC29" s="133" t="e">
        <f t="shared" si="5"/>
        <v>#DIV/0!</v>
      </c>
      <c r="AN29" s="49" t="s">
        <v>85</v>
      </c>
      <c r="AO29" s="39">
        <v>6</v>
      </c>
      <c r="AQ29" s="49" t="s">
        <v>85</v>
      </c>
      <c r="AR29" s="39" t="s">
        <v>44</v>
      </c>
    </row>
    <row r="30" spans="1:44" s="11" customFormat="1" ht="13.5">
      <c r="A30" s="6"/>
      <c r="B30" s="64" t="e">
        <f t="shared" si="0"/>
        <v>#N/A</v>
      </c>
      <c r="C30" s="65" t="e">
        <f t="shared" si="1"/>
        <v>#N/A</v>
      </c>
      <c r="D30" s="68"/>
      <c r="E30" s="50">
        <f t="shared" si="2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2"/>
      <c r="Q30" s="72"/>
      <c r="R30" s="71"/>
      <c r="S30" s="71"/>
      <c r="T30" s="71"/>
      <c r="U30" s="73"/>
      <c r="V30" s="74"/>
      <c r="W30" s="73"/>
      <c r="X30" s="73"/>
      <c r="Y30" s="73"/>
      <c r="Z30" s="75"/>
      <c r="AA30" s="51">
        <f t="shared" si="3"/>
        <v>0</v>
      </c>
      <c r="AB30" s="50">
        <f t="shared" si="4"/>
        <v>0</v>
      </c>
      <c r="AC30" s="133" t="e">
        <f t="shared" si="5"/>
        <v>#DIV/0!</v>
      </c>
      <c r="AN30" s="49" t="s">
        <v>86</v>
      </c>
      <c r="AO30" s="39">
        <v>6</v>
      </c>
      <c r="AQ30" s="49" t="s">
        <v>86</v>
      </c>
      <c r="AR30" s="39" t="s">
        <v>46</v>
      </c>
    </row>
    <row r="31" spans="1:44" s="11" customFormat="1" ht="13.5">
      <c r="A31" s="6"/>
      <c r="B31" s="64" t="e">
        <f t="shared" si="0"/>
        <v>#N/A</v>
      </c>
      <c r="C31" s="65" t="e">
        <f t="shared" si="1"/>
        <v>#N/A</v>
      </c>
      <c r="D31" s="68"/>
      <c r="E31" s="50">
        <f t="shared" si="2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2"/>
      <c r="Q31" s="72"/>
      <c r="R31" s="71"/>
      <c r="S31" s="71"/>
      <c r="T31" s="71"/>
      <c r="U31" s="73"/>
      <c r="V31" s="74"/>
      <c r="W31" s="73"/>
      <c r="X31" s="73"/>
      <c r="Y31" s="73"/>
      <c r="Z31" s="75"/>
      <c r="AA31" s="51">
        <f t="shared" si="3"/>
        <v>0</v>
      </c>
      <c r="AB31" s="50">
        <f t="shared" si="4"/>
        <v>0</v>
      </c>
      <c r="AC31" s="133" t="e">
        <f t="shared" si="5"/>
        <v>#DIV/0!</v>
      </c>
      <c r="AN31" s="49" t="s">
        <v>88</v>
      </c>
      <c r="AO31" s="39">
        <v>6</v>
      </c>
      <c r="AQ31" s="49" t="s">
        <v>88</v>
      </c>
      <c r="AR31" s="39" t="s">
        <v>87</v>
      </c>
    </row>
    <row r="32" spans="1:44" s="8" customFormat="1" ht="13.5">
      <c r="A32" s="7"/>
      <c r="B32" s="64" t="e">
        <f t="shared" si="0"/>
        <v>#N/A</v>
      </c>
      <c r="C32" s="65" t="e">
        <f t="shared" si="1"/>
        <v>#N/A</v>
      </c>
      <c r="D32" s="68"/>
      <c r="E32" s="50">
        <f t="shared" si="2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2"/>
      <c r="Q32" s="72"/>
      <c r="R32" s="71"/>
      <c r="S32" s="71"/>
      <c r="T32" s="71"/>
      <c r="U32" s="82"/>
      <c r="V32" s="83"/>
      <c r="W32" s="82"/>
      <c r="X32" s="82"/>
      <c r="Y32" s="82"/>
      <c r="Z32" s="84"/>
      <c r="AA32" s="51">
        <f t="shared" si="3"/>
        <v>0</v>
      </c>
      <c r="AB32" s="50">
        <f t="shared" si="4"/>
        <v>0</v>
      </c>
      <c r="AC32" s="133" t="e">
        <f t="shared" si="5"/>
        <v>#DIV/0!</v>
      </c>
      <c r="AN32" s="49" t="s">
        <v>90</v>
      </c>
      <c r="AO32" s="39">
        <v>6</v>
      </c>
      <c r="AQ32" s="49" t="s">
        <v>90</v>
      </c>
      <c r="AR32" s="39" t="s">
        <v>89</v>
      </c>
    </row>
    <row r="33" spans="1:44" s="8" customFormat="1" ht="13.5">
      <c r="A33" s="7"/>
      <c r="B33" s="64" t="e">
        <f t="shared" si="0"/>
        <v>#N/A</v>
      </c>
      <c r="C33" s="65" t="e">
        <f t="shared" si="1"/>
        <v>#N/A</v>
      </c>
      <c r="D33" s="68"/>
      <c r="E33" s="50">
        <f t="shared" si="2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2"/>
      <c r="Q33" s="72"/>
      <c r="R33" s="71"/>
      <c r="S33" s="71"/>
      <c r="T33" s="71"/>
      <c r="U33" s="82"/>
      <c r="V33" s="83"/>
      <c r="W33" s="82"/>
      <c r="X33" s="82"/>
      <c r="Y33" s="82"/>
      <c r="Z33" s="84"/>
      <c r="AA33" s="51">
        <f t="shared" si="3"/>
        <v>0</v>
      </c>
      <c r="AB33" s="50">
        <f t="shared" si="4"/>
        <v>0</v>
      </c>
      <c r="AC33" s="133" t="e">
        <f t="shared" si="5"/>
        <v>#DIV/0!</v>
      </c>
      <c r="AN33" s="49" t="s">
        <v>92</v>
      </c>
      <c r="AO33" s="39">
        <v>6</v>
      </c>
      <c r="AQ33" s="49" t="s">
        <v>92</v>
      </c>
      <c r="AR33" s="39" t="s">
        <v>91</v>
      </c>
    </row>
    <row r="34" spans="1:44" s="8" customFormat="1" ht="13.5">
      <c r="A34" s="52"/>
      <c r="B34" s="64" t="e">
        <f t="shared" si="0"/>
        <v>#N/A</v>
      </c>
      <c r="C34" s="65" t="e">
        <f t="shared" si="1"/>
        <v>#N/A</v>
      </c>
      <c r="D34" s="68"/>
      <c r="E34" s="50">
        <f t="shared" si="2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2"/>
      <c r="Q34" s="72"/>
      <c r="R34" s="71"/>
      <c r="S34" s="71"/>
      <c r="T34" s="71"/>
      <c r="U34" s="82"/>
      <c r="V34" s="83"/>
      <c r="W34" s="82"/>
      <c r="X34" s="82"/>
      <c r="Y34" s="82"/>
      <c r="Z34" s="84"/>
      <c r="AA34" s="51">
        <f t="shared" si="3"/>
        <v>0</v>
      </c>
      <c r="AB34" s="50">
        <f t="shared" si="4"/>
        <v>0</v>
      </c>
      <c r="AC34" s="133" t="e">
        <f t="shared" si="5"/>
        <v>#DIV/0!</v>
      </c>
      <c r="AN34" s="49" t="s">
        <v>94</v>
      </c>
      <c r="AO34" s="39">
        <v>6</v>
      </c>
      <c r="AQ34" s="49" t="s">
        <v>94</v>
      </c>
      <c r="AR34" s="39" t="s">
        <v>93</v>
      </c>
    </row>
    <row r="35" spans="1:44" s="8" customFormat="1" ht="13.5">
      <c r="A35" s="52"/>
      <c r="B35" s="64" t="e">
        <f t="shared" si="0"/>
        <v>#N/A</v>
      </c>
      <c r="C35" s="65" t="e">
        <f t="shared" si="1"/>
        <v>#N/A</v>
      </c>
      <c r="D35" s="68"/>
      <c r="E35" s="50">
        <f t="shared" si="2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2"/>
      <c r="Q35" s="72"/>
      <c r="R35" s="71"/>
      <c r="S35" s="71"/>
      <c r="T35" s="71"/>
      <c r="U35" s="82"/>
      <c r="V35" s="83"/>
      <c r="W35" s="82"/>
      <c r="X35" s="82"/>
      <c r="Y35" s="82"/>
      <c r="Z35" s="84"/>
      <c r="AA35" s="51">
        <f t="shared" si="3"/>
        <v>0</v>
      </c>
      <c r="AB35" s="50">
        <f t="shared" si="4"/>
        <v>0</v>
      </c>
      <c r="AC35" s="133" t="e">
        <f t="shared" si="5"/>
        <v>#DIV/0!</v>
      </c>
      <c r="AN35" s="49" t="s">
        <v>96</v>
      </c>
      <c r="AO35" s="39">
        <v>6</v>
      </c>
      <c r="AQ35" s="49" t="s">
        <v>96</v>
      </c>
      <c r="AR35" s="39" t="s">
        <v>95</v>
      </c>
    </row>
    <row r="36" spans="1:44" s="8" customFormat="1" ht="13.5">
      <c r="A36" s="3"/>
      <c r="B36" s="64" t="e">
        <f t="shared" si="0"/>
        <v>#N/A</v>
      </c>
      <c r="C36" s="65" t="e">
        <f t="shared" si="1"/>
        <v>#N/A</v>
      </c>
      <c r="D36" s="68"/>
      <c r="E36" s="50">
        <f t="shared" si="2"/>
        <v>0</v>
      </c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1"/>
      <c r="Q36" s="81"/>
      <c r="R36" s="80"/>
      <c r="S36" s="80"/>
      <c r="T36" s="80"/>
      <c r="U36" s="82"/>
      <c r="V36" s="83"/>
      <c r="W36" s="82"/>
      <c r="X36" s="82"/>
      <c r="Y36" s="82"/>
      <c r="Z36" s="84"/>
      <c r="AA36" s="51">
        <f t="shared" si="3"/>
        <v>0</v>
      </c>
      <c r="AB36" s="50">
        <f t="shared" si="4"/>
        <v>0</v>
      </c>
      <c r="AC36" s="133" t="e">
        <f t="shared" si="5"/>
        <v>#DIV/0!</v>
      </c>
      <c r="AN36" s="49" t="s">
        <v>98</v>
      </c>
      <c r="AO36" s="39">
        <v>6</v>
      </c>
      <c r="AQ36" s="49" t="s">
        <v>98</v>
      </c>
      <c r="AR36" s="39" t="s">
        <v>97</v>
      </c>
    </row>
    <row r="37" spans="1:44" s="8" customFormat="1" ht="13.5">
      <c r="A37" s="3"/>
      <c r="B37" s="64" t="e">
        <f t="shared" si="0"/>
        <v>#N/A</v>
      </c>
      <c r="C37" s="65" t="e">
        <f t="shared" si="1"/>
        <v>#N/A</v>
      </c>
      <c r="D37" s="68"/>
      <c r="E37" s="50">
        <f t="shared" si="2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1"/>
      <c r="S37" s="71"/>
      <c r="T37" s="71"/>
      <c r="U37" s="82"/>
      <c r="V37" s="83"/>
      <c r="W37" s="82"/>
      <c r="X37" s="82"/>
      <c r="Y37" s="82"/>
      <c r="Z37" s="84"/>
      <c r="AA37" s="51">
        <f t="shared" si="3"/>
        <v>0</v>
      </c>
      <c r="AB37" s="50">
        <f t="shared" si="4"/>
        <v>0</v>
      </c>
      <c r="AC37" s="133" t="e">
        <f t="shared" si="5"/>
        <v>#DIV/0!</v>
      </c>
      <c r="AN37" s="49" t="s">
        <v>100</v>
      </c>
      <c r="AO37" s="39">
        <v>6</v>
      </c>
      <c r="AQ37" s="49" t="s">
        <v>100</v>
      </c>
      <c r="AR37" s="39" t="s">
        <v>99</v>
      </c>
    </row>
    <row r="38" spans="1:44" s="8" customFormat="1" ht="13.5">
      <c r="A38" s="3"/>
      <c r="B38" s="64" t="e">
        <f t="shared" si="0"/>
        <v>#N/A</v>
      </c>
      <c r="C38" s="65" t="e">
        <f t="shared" si="1"/>
        <v>#N/A</v>
      </c>
      <c r="D38" s="68"/>
      <c r="E38" s="50">
        <f t="shared" si="2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2"/>
      <c r="Q38" s="72"/>
      <c r="R38" s="71"/>
      <c r="S38" s="71"/>
      <c r="T38" s="71"/>
      <c r="U38" s="82"/>
      <c r="V38" s="83"/>
      <c r="W38" s="82"/>
      <c r="X38" s="82"/>
      <c r="Y38" s="82"/>
      <c r="Z38" s="84"/>
      <c r="AA38" s="51">
        <f t="shared" si="3"/>
        <v>0</v>
      </c>
      <c r="AB38" s="50">
        <f t="shared" si="4"/>
        <v>0</v>
      </c>
      <c r="AC38" s="133" t="e">
        <f t="shared" si="5"/>
        <v>#DIV/0!</v>
      </c>
      <c r="AN38" s="49" t="s">
        <v>102</v>
      </c>
      <c r="AO38" s="39">
        <v>6</v>
      </c>
      <c r="AQ38" s="49" t="s">
        <v>102</v>
      </c>
      <c r="AR38" s="39" t="s">
        <v>101</v>
      </c>
    </row>
    <row r="39" spans="1:44" s="8" customFormat="1" ht="13.5">
      <c r="A39" s="3"/>
      <c r="B39" s="64" t="e">
        <f t="shared" si="0"/>
        <v>#N/A</v>
      </c>
      <c r="C39" s="65" t="e">
        <f t="shared" si="1"/>
        <v>#N/A</v>
      </c>
      <c r="D39" s="68"/>
      <c r="E39" s="50">
        <f t="shared" si="2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2"/>
      <c r="Q39" s="72"/>
      <c r="R39" s="71"/>
      <c r="S39" s="71"/>
      <c r="T39" s="71"/>
      <c r="U39" s="82"/>
      <c r="V39" s="83"/>
      <c r="W39" s="82"/>
      <c r="X39" s="82"/>
      <c r="Y39" s="82"/>
      <c r="Z39" s="84"/>
      <c r="AA39" s="51">
        <f t="shared" si="3"/>
        <v>0</v>
      </c>
      <c r="AB39" s="50">
        <f t="shared" si="4"/>
        <v>0</v>
      </c>
      <c r="AC39" s="133" t="e">
        <f t="shared" si="5"/>
        <v>#DIV/0!</v>
      </c>
      <c r="AN39" s="49" t="s">
        <v>104</v>
      </c>
      <c r="AO39" s="39">
        <v>6</v>
      </c>
      <c r="AQ39" s="49" t="s">
        <v>104</v>
      </c>
      <c r="AR39" s="39" t="s">
        <v>103</v>
      </c>
    </row>
    <row r="40" spans="1:44" s="49" customFormat="1" ht="14.25" thickBot="1">
      <c r="A40" s="53"/>
      <c r="B40" s="66" t="e">
        <f t="shared" si="0"/>
        <v>#N/A</v>
      </c>
      <c r="C40" s="67" t="e">
        <f t="shared" si="1"/>
        <v>#N/A</v>
      </c>
      <c r="D40" s="70"/>
      <c r="E40" s="54">
        <f t="shared" si="2"/>
        <v>0</v>
      </c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86"/>
      <c r="Q40" s="86"/>
      <c r="R40" s="85"/>
      <c r="S40" s="87"/>
      <c r="T40" s="87"/>
      <c r="U40" s="88"/>
      <c r="V40" s="89"/>
      <c r="W40" s="90"/>
      <c r="X40" s="88"/>
      <c r="Y40" s="88"/>
      <c r="Z40" s="88"/>
      <c r="AA40" s="55">
        <f t="shared" si="3"/>
        <v>0</v>
      </c>
      <c r="AB40" s="54">
        <f t="shared" si="4"/>
        <v>0</v>
      </c>
      <c r="AC40" s="134" t="e">
        <f t="shared" si="5"/>
        <v>#DIV/0!</v>
      </c>
      <c r="AN40" s="49" t="s">
        <v>106</v>
      </c>
      <c r="AO40" s="39">
        <v>6</v>
      </c>
      <c r="AQ40" s="49" t="s">
        <v>106</v>
      </c>
      <c r="AR40" s="39" t="s">
        <v>105</v>
      </c>
    </row>
    <row r="41" spans="1:44" s="49" customFormat="1" ht="14.25" thickTop="1">
      <c r="A41" s="56"/>
      <c r="B41" s="56"/>
      <c r="C41" s="56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9"/>
      <c r="P41" s="29"/>
      <c r="Q41" s="29"/>
      <c r="R41" s="14"/>
      <c r="S41" s="14"/>
      <c r="T41" s="14"/>
      <c r="U41" s="57"/>
      <c r="V41" s="58"/>
      <c r="AA41" s="14"/>
      <c r="AB41" s="14"/>
      <c r="AN41" s="49" t="s">
        <v>108</v>
      </c>
      <c r="AO41" s="39">
        <v>6</v>
      </c>
      <c r="AQ41" s="49" t="s">
        <v>108</v>
      </c>
      <c r="AR41" s="39" t="s">
        <v>107</v>
      </c>
    </row>
    <row r="42" spans="4:44" s="59" customFormat="1" ht="13.5"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0"/>
      <c r="P42" s="30"/>
      <c r="Q42" s="30"/>
      <c r="R42" s="60"/>
      <c r="S42" s="60"/>
      <c r="T42" s="60"/>
      <c r="U42" s="61"/>
      <c r="V42" s="62"/>
      <c r="AA42" s="60"/>
      <c r="AB42" s="60"/>
      <c r="AN42" s="49" t="s">
        <v>110</v>
      </c>
      <c r="AO42" s="39">
        <v>6</v>
      </c>
      <c r="AQ42" s="49" t="s">
        <v>110</v>
      </c>
      <c r="AR42" s="39" t="s">
        <v>109</v>
      </c>
    </row>
    <row r="43" spans="4:44" s="49" customFormat="1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31"/>
      <c r="P43" s="31"/>
      <c r="Q43" s="31"/>
      <c r="R43" s="63"/>
      <c r="S43" s="63"/>
      <c r="T43" s="63"/>
      <c r="U43" s="57"/>
      <c r="V43" s="58"/>
      <c r="AA43" s="63"/>
      <c r="AB43" s="63"/>
      <c r="AN43" s="49" t="s">
        <v>112</v>
      </c>
      <c r="AO43" s="39">
        <v>6</v>
      </c>
      <c r="AQ43" s="49" t="s">
        <v>112</v>
      </c>
      <c r="AR43" s="39" t="s">
        <v>111</v>
      </c>
    </row>
    <row r="44" spans="4:44" s="49" customFormat="1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1"/>
      <c r="P44" s="31"/>
      <c r="Q44" s="31"/>
      <c r="R44" s="63"/>
      <c r="S44" s="63"/>
      <c r="T44" s="63"/>
      <c r="U44" s="57"/>
      <c r="V44" s="58"/>
      <c r="AA44" s="63"/>
      <c r="AB44" s="63"/>
      <c r="AN44" s="49" t="s">
        <v>114</v>
      </c>
      <c r="AO44" s="39">
        <v>6</v>
      </c>
      <c r="AQ44" s="49" t="s">
        <v>114</v>
      </c>
      <c r="AR44" s="39" t="s">
        <v>113</v>
      </c>
    </row>
    <row r="45" spans="4:44" s="49" customFormat="1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31"/>
      <c r="P45" s="31"/>
      <c r="Q45" s="31"/>
      <c r="R45" s="63"/>
      <c r="S45" s="63"/>
      <c r="T45" s="63"/>
      <c r="U45" s="57"/>
      <c r="V45" s="58"/>
      <c r="AA45" s="63"/>
      <c r="AB45" s="63"/>
      <c r="AN45" s="49" t="s">
        <v>116</v>
      </c>
      <c r="AO45" s="39">
        <v>6</v>
      </c>
      <c r="AQ45" s="49" t="s">
        <v>116</v>
      </c>
      <c r="AR45" s="39" t="s">
        <v>115</v>
      </c>
    </row>
    <row r="46" spans="4:44" s="49" customFormat="1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31"/>
      <c r="P46" s="31"/>
      <c r="Q46" s="31"/>
      <c r="R46" s="63"/>
      <c r="S46" s="63"/>
      <c r="T46" s="63"/>
      <c r="U46" s="57"/>
      <c r="V46" s="58"/>
      <c r="AA46" s="63"/>
      <c r="AB46" s="63"/>
      <c r="AN46" s="49" t="s">
        <v>118</v>
      </c>
      <c r="AO46" s="39">
        <v>6</v>
      </c>
      <c r="AQ46" s="49" t="s">
        <v>118</v>
      </c>
      <c r="AR46" s="39" t="s">
        <v>117</v>
      </c>
    </row>
    <row r="47" spans="4:44" s="49" customFormat="1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1"/>
      <c r="P47" s="31"/>
      <c r="Q47" s="31"/>
      <c r="R47" s="63"/>
      <c r="S47" s="63"/>
      <c r="T47" s="63"/>
      <c r="U47" s="57"/>
      <c r="V47" s="58"/>
      <c r="AA47" s="63"/>
      <c r="AB47" s="63"/>
      <c r="AN47" s="49" t="s">
        <v>120</v>
      </c>
      <c r="AO47" s="39">
        <v>6</v>
      </c>
      <c r="AQ47" s="49" t="s">
        <v>120</v>
      </c>
      <c r="AR47" s="39" t="s">
        <v>119</v>
      </c>
    </row>
    <row r="48" spans="4:44" s="49" customFormat="1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31"/>
      <c r="P48" s="31"/>
      <c r="Q48" s="31"/>
      <c r="R48" s="63"/>
      <c r="S48" s="63"/>
      <c r="T48" s="63"/>
      <c r="U48" s="57"/>
      <c r="V48" s="58"/>
      <c r="AA48" s="63"/>
      <c r="AB48" s="63"/>
      <c r="AN48" s="49" t="s">
        <v>122</v>
      </c>
      <c r="AO48" s="39">
        <v>6</v>
      </c>
      <c r="AQ48" s="49" t="s">
        <v>122</v>
      </c>
      <c r="AR48" s="39" t="s">
        <v>121</v>
      </c>
    </row>
    <row r="49" spans="4:44" s="49" customFormat="1" ht="12.75"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31"/>
      <c r="P49" s="31"/>
      <c r="Q49" s="31"/>
      <c r="R49" s="63"/>
      <c r="S49" s="63"/>
      <c r="T49" s="63"/>
      <c r="U49" s="57"/>
      <c r="V49" s="58"/>
      <c r="AA49" s="63"/>
      <c r="AB49" s="63"/>
      <c r="AN49" s="49" t="s">
        <v>124</v>
      </c>
      <c r="AO49" s="39">
        <v>6</v>
      </c>
      <c r="AQ49" s="49" t="s">
        <v>124</v>
      </c>
      <c r="AR49" s="39" t="s">
        <v>123</v>
      </c>
    </row>
    <row r="50" spans="4:44" s="49" customFormat="1" ht="12.75"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31"/>
      <c r="P50" s="31"/>
      <c r="Q50" s="31"/>
      <c r="R50" s="63"/>
      <c r="S50" s="63"/>
      <c r="T50" s="63"/>
      <c r="U50" s="57"/>
      <c r="V50" s="58"/>
      <c r="AA50" s="63"/>
      <c r="AB50" s="63"/>
      <c r="AN50" s="49" t="s">
        <v>126</v>
      </c>
      <c r="AO50" s="39">
        <v>6</v>
      </c>
      <c r="AQ50" s="49" t="s">
        <v>126</v>
      </c>
      <c r="AR50" s="39" t="s">
        <v>125</v>
      </c>
    </row>
    <row r="51" spans="4:44" s="49" customFormat="1" ht="12.75"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31"/>
      <c r="P51" s="31"/>
      <c r="Q51" s="31"/>
      <c r="R51" s="63"/>
      <c r="S51" s="63"/>
      <c r="T51" s="63"/>
      <c r="U51" s="57"/>
      <c r="V51" s="58"/>
      <c r="AA51" s="63"/>
      <c r="AB51" s="63"/>
      <c r="AN51" s="49" t="s">
        <v>128</v>
      </c>
      <c r="AO51" s="39">
        <v>6</v>
      </c>
      <c r="AQ51" s="49" t="s">
        <v>128</v>
      </c>
      <c r="AR51" s="39" t="s">
        <v>127</v>
      </c>
    </row>
    <row r="52" spans="4:44" s="49" customFormat="1" ht="12.75"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31"/>
      <c r="P52" s="31"/>
      <c r="Q52" s="31"/>
      <c r="R52" s="63"/>
      <c r="S52" s="63"/>
      <c r="T52" s="63"/>
      <c r="U52" s="57"/>
      <c r="V52" s="58"/>
      <c r="AA52" s="63"/>
      <c r="AB52" s="63"/>
      <c r="AN52" s="49" t="s">
        <v>130</v>
      </c>
      <c r="AO52" s="39">
        <v>6</v>
      </c>
      <c r="AQ52" s="49" t="s">
        <v>130</v>
      </c>
      <c r="AR52" s="39" t="s">
        <v>129</v>
      </c>
    </row>
    <row r="53" spans="4:44" s="49" customFormat="1" ht="12.75"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31"/>
      <c r="P53" s="31"/>
      <c r="Q53" s="31"/>
      <c r="R53" s="63"/>
      <c r="S53" s="63"/>
      <c r="T53" s="63"/>
      <c r="U53" s="57"/>
      <c r="V53" s="58"/>
      <c r="AA53" s="63"/>
      <c r="AB53" s="63"/>
      <c r="AN53" s="49" t="s">
        <v>132</v>
      </c>
      <c r="AO53" s="39">
        <v>6</v>
      </c>
      <c r="AQ53" s="49" t="s">
        <v>132</v>
      </c>
      <c r="AR53" s="39" t="s">
        <v>131</v>
      </c>
    </row>
    <row r="54" spans="4:44" s="49" customFormat="1" ht="12.75"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31"/>
      <c r="P54" s="31"/>
      <c r="Q54" s="31"/>
      <c r="R54" s="63"/>
      <c r="S54" s="63"/>
      <c r="T54" s="63"/>
      <c r="U54" s="57"/>
      <c r="V54" s="58"/>
      <c r="AA54" s="63"/>
      <c r="AB54" s="63"/>
      <c r="AN54" s="49" t="s">
        <v>134</v>
      </c>
      <c r="AO54" s="39">
        <v>6</v>
      </c>
      <c r="AQ54" s="49" t="s">
        <v>134</v>
      </c>
      <c r="AR54" s="39" t="s">
        <v>133</v>
      </c>
    </row>
    <row r="55" spans="4:44" s="49" customFormat="1" ht="12.75"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31"/>
      <c r="P55" s="31"/>
      <c r="Q55" s="31"/>
      <c r="R55" s="63"/>
      <c r="S55" s="63"/>
      <c r="T55" s="63"/>
      <c r="U55" s="57"/>
      <c r="V55" s="58"/>
      <c r="AA55" s="63"/>
      <c r="AB55" s="63"/>
      <c r="AN55" s="49" t="s">
        <v>136</v>
      </c>
      <c r="AO55" s="39">
        <v>6</v>
      </c>
      <c r="AQ55" s="49" t="s">
        <v>136</v>
      </c>
      <c r="AR55" s="39" t="s">
        <v>135</v>
      </c>
    </row>
    <row r="56" spans="4:44" s="49" customFormat="1" ht="12.75"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31"/>
      <c r="P56" s="31"/>
      <c r="Q56" s="31"/>
      <c r="R56" s="63"/>
      <c r="S56" s="63"/>
      <c r="T56" s="63"/>
      <c r="U56" s="57"/>
      <c r="V56" s="58"/>
      <c r="AA56" s="63"/>
      <c r="AB56" s="63"/>
      <c r="AN56" s="49" t="s">
        <v>138</v>
      </c>
      <c r="AO56" s="39">
        <v>6</v>
      </c>
      <c r="AQ56" s="49" t="s">
        <v>138</v>
      </c>
      <c r="AR56" s="39" t="s">
        <v>137</v>
      </c>
    </row>
    <row r="57" spans="4:44" s="49" customFormat="1" ht="12.75"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31"/>
      <c r="P57" s="31"/>
      <c r="Q57" s="31"/>
      <c r="R57" s="63"/>
      <c r="S57" s="63"/>
      <c r="T57" s="63"/>
      <c r="U57" s="57"/>
      <c r="V57" s="58"/>
      <c r="AA57" s="63"/>
      <c r="AB57" s="63"/>
      <c r="AN57" s="49" t="s">
        <v>140</v>
      </c>
      <c r="AO57" s="39">
        <v>6</v>
      </c>
      <c r="AQ57" s="49" t="s">
        <v>140</v>
      </c>
      <c r="AR57" s="39" t="s">
        <v>139</v>
      </c>
    </row>
    <row r="58" spans="4:44" s="49" customFormat="1" ht="12.7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31"/>
      <c r="P58" s="31"/>
      <c r="Q58" s="31"/>
      <c r="R58" s="63"/>
      <c r="S58" s="63"/>
      <c r="T58" s="63"/>
      <c r="U58" s="57"/>
      <c r="V58" s="58"/>
      <c r="AA58" s="63"/>
      <c r="AB58" s="63"/>
      <c r="AN58" s="49" t="s">
        <v>142</v>
      </c>
      <c r="AO58" s="39">
        <v>6</v>
      </c>
      <c r="AQ58" s="49" t="s">
        <v>142</v>
      </c>
      <c r="AR58" s="39" t="s">
        <v>141</v>
      </c>
    </row>
    <row r="59" spans="4:44" s="49" customFormat="1" ht="12.75"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31"/>
      <c r="P59" s="31"/>
      <c r="Q59" s="31"/>
      <c r="R59" s="63"/>
      <c r="S59" s="63"/>
      <c r="T59" s="63"/>
      <c r="U59" s="57"/>
      <c r="V59" s="58"/>
      <c r="AA59" s="63"/>
      <c r="AB59" s="63"/>
      <c r="AN59" s="49" t="s">
        <v>144</v>
      </c>
      <c r="AO59" s="39">
        <v>6</v>
      </c>
      <c r="AQ59" s="49" t="s">
        <v>144</v>
      </c>
      <c r="AR59" s="39" t="s">
        <v>143</v>
      </c>
    </row>
    <row r="60" spans="4:44" s="49" customFormat="1" ht="12.75"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31"/>
      <c r="P60" s="31"/>
      <c r="Q60" s="31"/>
      <c r="R60" s="63"/>
      <c r="S60" s="63"/>
      <c r="T60" s="63"/>
      <c r="U60" s="57"/>
      <c r="V60" s="58"/>
      <c r="AA60" s="63"/>
      <c r="AB60" s="63"/>
      <c r="AN60" s="49" t="s">
        <v>146</v>
      </c>
      <c r="AO60" s="39">
        <v>6</v>
      </c>
      <c r="AQ60" s="49" t="s">
        <v>146</v>
      </c>
      <c r="AR60" s="39" t="s">
        <v>145</v>
      </c>
    </row>
    <row r="61" spans="4:44" s="49" customFormat="1" ht="12.75"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31"/>
      <c r="P61" s="31"/>
      <c r="Q61" s="31"/>
      <c r="R61" s="63"/>
      <c r="S61" s="63"/>
      <c r="T61" s="63"/>
      <c r="U61" s="57"/>
      <c r="V61" s="58"/>
      <c r="AA61" s="63"/>
      <c r="AB61" s="63"/>
      <c r="AN61" s="49" t="s">
        <v>148</v>
      </c>
      <c r="AO61" s="39">
        <v>6</v>
      </c>
      <c r="AQ61" s="49" t="s">
        <v>148</v>
      </c>
      <c r="AR61" s="39" t="s">
        <v>147</v>
      </c>
    </row>
    <row r="62" spans="4:44" s="42" customFormat="1" ht="51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P62" s="48"/>
      <c r="Q62" s="48"/>
      <c r="R62" s="47"/>
      <c r="S62" s="47"/>
      <c r="T62" s="47"/>
      <c r="U62" s="45"/>
      <c r="V62" s="46"/>
      <c r="AA62" s="47"/>
      <c r="AB62" s="47"/>
      <c r="AN62" s="42" t="s">
        <v>150</v>
      </c>
      <c r="AO62" s="43">
        <v>6</v>
      </c>
      <c r="AQ62" s="42" t="s">
        <v>150</v>
      </c>
      <c r="AR62" s="43" t="s">
        <v>149</v>
      </c>
    </row>
    <row r="63" spans="4:44" s="42" customFormat="1" ht="51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  <c r="P63" s="48"/>
      <c r="Q63" s="48"/>
      <c r="R63" s="47"/>
      <c r="S63" s="47"/>
      <c r="T63" s="47"/>
      <c r="U63" s="45"/>
      <c r="V63" s="46"/>
      <c r="AA63" s="47"/>
      <c r="AB63" s="47"/>
      <c r="AN63" s="42" t="s">
        <v>151</v>
      </c>
      <c r="AO63" s="43">
        <v>7</v>
      </c>
      <c r="AQ63" s="42" t="s">
        <v>151</v>
      </c>
      <c r="AR63" s="44" t="s">
        <v>563</v>
      </c>
    </row>
    <row r="64" spans="4:44" s="42" customFormat="1" ht="76.5"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8"/>
      <c r="P64" s="48"/>
      <c r="Q64" s="48"/>
      <c r="R64" s="47"/>
      <c r="S64" s="47"/>
      <c r="T64" s="47"/>
      <c r="U64" s="45"/>
      <c r="V64" s="46"/>
      <c r="AA64" s="47"/>
      <c r="AB64" s="47"/>
      <c r="AN64" s="42" t="s">
        <v>153</v>
      </c>
      <c r="AO64" s="43">
        <v>7</v>
      </c>
      <c r="AQ64" s="42" t="s">
        <v>153</v>
      </c>
      <c r="AR64" s="43" t="s">
        <v>152</v>
      </c>
    </row>
    <row r="65" spans="4:44" s="42" customFormat="1" ht="114.75"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/>
      <c r="P65" s="48"/>
      <c r="Q65" s="48"/>
      <c r="R65" s="47"/>
      <c r="S65" s="47"/>
      <c r="T65" s="47"/>
      <c r="U65" s="45"/>
      <c r="V65" s="46"/>
      <c r="AA65" s="47"/>
      <c r="AB65" s="47"/>
      <c r="AN65" s="42" t="s">
        <v>154</v>
      </c>
      <c r="AO65" s="43">
        <v>8</v>
      </c>
      <c r="AQ65" s="42" t="s">
        <v>154</v>
      </c>
      <c r="AR65" s="44" t="s">
        <v>563</v>
      </c>
    </row>
    <row r="66" spans="4:44" s="42" customFormat="1" ht="38.25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  <c r="P66" s="48"/>
      <c r="Q66" s="48"/>
      <c r="R66" s="47"/>
      <c r="S66" s="47"/>
      <c r="T66" s="47"/>
      <c r="U66" s="45"/>
      <c r="V66" s="46"/>
      <c r="AA66" s="47"/>
      <c r="AB66" s="47"/>
      <c r="AN66" s="42" t="s">
        <v>156</v>
      </c>
      <c r="AO66" s="43">
        <v>8</v>
      </c>
      <c r="AQ66" s="42" t="s">
        <v>156</v>
      </c>
      <c r="AR66" s="43" t="s">
        <v>155</v>
      </c>
    </row>
    <row r="67" spans="4:44" s="42" customFormat="1" ht="89.25"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  <c r="P67" s="48"/>
      <c r="Q67" s="48"/>
      <c r="R67" s="47"/>
      <c r="S67" s="47"/>
      <c r="T67" s="47"/>
      <c r="U67" s="45"/>
      <c r="V67" s="46"/>
      <c r="AA67" s="47"/>
      <c r="AB67" s="47"/>
      <c r="AN67" s="42" t="s">
        <v>158</v>
      </c>
      <c r="AO67" s="43">
        <v>8</v>
      </c>
      <c r="AQ67" s="42" t="s">
        <v>158</v>
      </c>
      <c r="AR67" s="43" t="s">
        <v>157</v>
      </c>
    </row>
    <row r="68" spans="4:44" s="42" customFormat="1" ht="89.25"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  <c r="P68" s="48"/>
      <c r="Q68" s="48"/>
      <c r="R68" s="47"/>
      <c r="S68" s="47"/>
      <c r="T68" s="47"/>
      <c r="U68" s="45"/>
      <c r="V68" s="46"/>
      <c r="AA68" s="47"/>
      <c r="AB68" s="47"/>
      <c r="AN68" s="42" t="s">
        <v>159</v>
      </c>
      <c r="AO68" s="43">
        <v>8</v>
      </c>
      <c r="AQ68" s="42" t="s">
        <v>159</v>
      </c>
      <c r="AR68" s="43" t="s">
        <v>44</v>
      </c>
    </row>
    <row r="69" spans="4:44" s="42" customFormat="1" ht="63.75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8"/>
      <c r="Q69" s="48"/>
      <c r="R69" s="47"/>
      <c r="S69" s="47"/>
      <c r="T69" s="47"/>
      <c r="U69" s="45"/>
      <c r="V69" s="46"/>
      <c r="AA69" s="47"/>
      <c r="AB69" s="47"/>
      <c r="AN69" s="42" t="s">
        <v>160</v>
      </c>
      <c r="AO69" s="43">
        <v>8</v>
      </c>
      <c r="AQ69" s="42" t="s">
        <v>160</v>
      </c>
      <c r="AR69" s="43" t="s">
        <v>46</v>
      </c>
    </row>
    <row r="70" spans="4:44" s="42" customFormat="1" ht="63.75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/>
      <c r="P70" s="48"/>
      <c r="Q70" s="48"/>
      <c r="R70" s="47"/>
      <c r="S70" s="47"/>
      <c r="T70" s="47"/>
      <c r="U70" s="45"/>
      <c r="V70" s="46"/>
      <c r="AA70" s="47"/>
      <c r="AB70" s="47"/>
      <c r="AN70" s="42" t="s">
        <v>161</v>
      </c>
      <c r="AO70" s="43">
        <v>8</v>
      </c>
      <c r="AQ70" s="42" t="s">
        <v>161</v>
      </c>
      <c r="AR70" s="43" t="s">
        <v>87</v>
      </c>
    </row>
    <row r="71" spans="4:44" s="42" customFormat="1" ht="89.25"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8"/>
      <c r="Q71" s="48"/>
      <c r="R71" s="47"/>
      <c r="S71" s="47"/>
      <c r="T71" s="47"/>
      <c r="U71" s="45"/>
      <c r="V71" s="46"/>
      <c r="AA71" s="47"/>
      <c r="AB71" s="47"/>
      <c r="AN71" s="42" t="s">
        <v>162</v>
      </c>
      <c r="AO71" s="43">
        <v>8</v>
      </c>
      <c r="AQ71" s="42" t="s">
        <v>162</v>
      </c>
      <c r="AR71" s="43" t="s">
        <v>54</v>
      </c>
    </row>
    <row r="72" spans="4:44" s="42" customFormat="1" ht="63.75"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8"/>
      <c r="P72" s="48"/>
      <c r="Q72" s="48"/>
      <c r="R72" s="47"/>
      <c r="S72" s="47"/>
      <c r="T72" s="47"/>
      <c r="U72" s="45"/>
      <c r="V72" s="46"/>
      <c r="AA72" s="47"/>
      <c r="AB72" s="47"/>
      <c r="AN72" s="42" t="s">
        <v>163</v>
      </c>
      <c r="AO72" s="43">
        <v>8</v>
      </c>
      <c r="AQ72" s="42" t="s">
        <v>163</v>
      </c>
      <c r="AR72" s="43" t="s">
        <v>56</v>
      </c>
    </row>
    <row r="73" spans="4:44" s="42" customFormat="1" ht="38.25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8"/>
      <c r="Q73" s="48"/>
      <c r="R73" s="47"/>
      <c r="S73" s="47"/>
      <c r="T73" s="47"/>
      <c r="U73" s="45"/>
      <c r="V73" s="46"/>
      <c r="AA73" s="47"/>
      <c r="AB73" s="47"/>
      <c r="AN73" s="42" t="s">
        <v>164</v>
      </c>
      <c r="AO73" s="43">
        <v>8</v>
      </c>
      <c r="AQ73" s="42" t="s">
        <v>164</v>
      </c>
      <c r="AR73" s="43" t="s">
        <v>58</v>
      </c>
    </row>
    <row r="74" spans="4:44" s="42" customFormat="1" ht="51"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P74" s="48"/>
      <c r="Q74" s="48"/>
      <c r="R74" s="47"/>
      <c r="S74" s="47"/>
      <c r="T74" s="47"/>
      <c r="U74" s="45"/>
      <c r="V74" s="46"/>
      <c r="AA74" s="47"/>
      <c r="AB74" s="47"/>
      <c r="AN74" s="42" t="s">
        <v>165</v>
      </c>
      <c r="AO74" s="43">
        <v>8</v>
      </c>
      <c r="AQ74" s="42" t="s">
        <v>165</v>
      </c>
      <c r="AR74" s="43" t="s">
        <v>60</v>
      </c>
    </row>
    <row r="75" spans="4:44" s="42" customFormat="1" ht="38.25"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P75" s="48"/>
      <c r="Q75" s="48"/>
      <c r="R75" s="47"/>
      <c r="S75" s="47"/>
      <c r="T75" s="47"/>
      <c r="U75" s="45"/>
      <c r="V75" s="46"/>
      <c r="AA75" s="47"/>
      <c r="AB75" s="47"/>
      <c r="AN75" s="42" t="s">
        <v>167</v>
      </c>
      <c r="AO75" s="43">
        <v>8</v>
      </c>
      <c r="AQ75" s="42" t="s">
        <v>167</v>
      </c>
      <c r="AR75" s="43" t="s">
        <v>166</v>
      </c>
    </row>
    <row r="76" spans="4:44" s="42" customFormat="1" ht="63.7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P76" s="48"/>
      <c r="Q76" s="48"/>
      <c r="R76" s="47"/>
      <c r="S76" s="47"/>
      <c r="T76" s="47"/>
      <c r="U76" s="45"/>
      <c r="V76" s="46"/>
      <c r="AA76" s="47"/>
      <c r="AB76" s="47"/>
      <c r="AN76" s="42" t="s">
        <v>169</v>
      </c>
      <c r="AO76" s="43">
        <v>8</v>
      </c>
      <c r="AQ76" s="42" t="s">
        <v>169</v>
      </c>
      <c r="AR76" s="43" t="s">
        <v>168</v>
      </c>
    </row>
    <row r="77" spans="4:44" s="42" customFormat="1" ht="102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8"/>
      <c r="P77" s="48"/>
      <c r="Q77" s="48"/>
      <c r="R77" s="47"/>
      <c r="S77" s="47"/>
      <c r="T77" s="47"/>
      <c r="U77" s="45"/>
      <c r="V77" s="46"/>
      <c r="AA77" s="47"/>
      <c r="AB77" s="47"/>
      <c r="AN77" s="42" t="s">
        <v>171</v>
      </c>
      <c r="AO77" s="43">
        <v>8</v>
      </c>
      <c r="AQ77" s="42" t="s">
        <v>171</v>
      </c>
      <c r="AR77" s="43" t="s">
        <v>170</v>
      </c>
    </row>
    <row r="78" spans="4:44" s="42" customFormat="1" ht="38.25"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  <c r="P78" s="48"/>
      <c r="Q78" s="48"/>
      <c r="R78" s="47"/>
      <c r="S78" s="47"/>
      <c r="T78" s="47"/>
      <c r="U78" s="45"/>
      <c r="V78" s="46"/>
      <c r="AA78" s="47"/>
      <c r="AB78" s="47"/>
      <c r="AN78" s="42" t="s">
        <v>173</v>
      </c>
      <c r="AO78" s="43">
        <v>8</v>
      </c>
      <c r="AQ78" s="42" t="s">
        <v>173</v>
      </c>
      <c r="AR78" s="43" t="s">
        <v>172</v>
      </c>
    </row>
    <row r="79" spans="4:44" s="42" customFormat="1" ht="51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8"/>
      <c r="P79" s="48"/>
      <c r="Q79" s="48"/>
      <c r="R79" s="47"/>
      <c r="S79" s="47"/>
      <c r="T79" s="47"/>
      <c r="U79" s="45"/>
      <c r="V79" s="46"/>
      <c r="AA79" s="47"/>
      <c r="AB79" s="47"/>
      <c r="AN79" s="42" t="s">
        <v>175</v>
      </c>
      <c r="AO79" s="43">
        <v>8</v>
      </c>
      <c r="AQ79" s="42" t="s">
        <v>175</v>
      </c>
      <c r="AR79" s="43" t="s">
        <v>174</v>
      </c>
    </row>
    <row r="80" spans="4:44" s="42" customFormat="1" ht="89.25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8"/>
      <c r="P80" s="48"/>
      <c r="Q80" s="48"/>
      <c r="R80" s="47"/>
      <c r="S80" s="47"/>
      <c r="T80" s="47"/>
      <c r="U80" s="45"/>
      <c r="V80" s="46"/>
      <c r="AA80" s="47"/>
      <c r="AB80" s="47"/>
      <c r="AN80" s="42" t="s">
        <v>177</v>
      </c>
      <c r="AO80" s="43">
        <v>8</v>
      </c>
      <c r="AQ80" s="42" t="s">
        <v>177</v>
      </c>
      <c r="AR80" s="43" t="s">
        <v>176</v>
      </c>
    </row>
    <row r="81" spans="4:44" s="42" customFormat="1" ht="51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  <c r="P81" s="48"/>
      <c r="Q81" s="48"/>
      <c r="R81" s="47"/>
      <c r="S81" s="47"/>
      <c r="T81" s="47"/>
      <c r="U81" s="45"/>
      <c r="V81" s="46"/>
      <c r="AA81" s="47"/>
      <c r="AB81" s="47"/>
      <c r="AN81" s="42" t="s">
        <v>179</v>
      </c>
      <c r="AO81" s="43">
        <v>8</v>
      </c>
      <c r="AQ81" s="42" t="s">
        <v>179</v>
      </c>
      <c r="AR81" s="43" t="s">
        <v>178</v>
      </c>
    </row>
    <row r="82" spans="4:44" s="42" customFormat="1" ht="76.5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8"/>
      <c r="P82" s="48"/>
      <c r="Q82" s="48"/>
      <c r="R82" s="47"/>
      <c r="S82" s="47"/>
      <c r="T82" s="47"/>
      <c r="U82" s="45"/>
      <c r="V82" s="46"/>
      <c r="AA82" s="47"/>
      <c r="AB82" s="47"/>
      <c r="AN82" s="42" t="s">
        <v>181</v>
      </c>
      <c r="AO82" s="43">
        <v>8</v>
      </c>
      <c r="AQ82" s="42" t="s">
        <v>181</v>
      </c>
      <c r="AR82" s="43" t="s">
        <v>180</v>
      </c>
    </row>
    <row r="83" spans="4:44" s="42" customFormat="1" ht="63.75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  <c r="P83" s="48"/>
      <c r="Q83" s="48"/>
      <c r="R83" s="47"/>
      <c r="S83" s="47"/>
      <c r="T83" s="47"/>
      <c r="U83" s="45"/>
      <c r="V83" s="46"/>
      <c r="AA83" s="47"/>
      <c r="AB83" s="47"/>
      <c r="AN83" s="42" t="s">
        <v>182</v>
      </c>
      <c r="AO83" s="43">
        <v>9</v>
      </c>
      <c r="AQ83" s="42" t="s">
        <v>182</v>
      </c>
      <c r="AR83" s="44" t="s">
        <v>563</v>
      </c>
    </row>
    <row r="84" spans="4:44" s="42" customFormat="1" ht="51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P84" s="48"/>
      <c r="Q84" s="48"/>
      <c r="R84" s="47"/>
      <c r="S84" s="47"/>
      <c r="T84" s="47"/>
      <c r="U84" s="45"/>
      <c r="V84" s="46"/>
      <c r="AA84" s="47"/>
      <c r="AB84" s="47"/>
      <c r="AN84" s="42" t="s">
        <v>183</v>
      </c>
      <c r="AO84" s="43">
        <v>9</v>
      </c>
      <c r="AQ84" s="42" t="s">
        <v>183</v>
      </c>
      <c r="AR84" s="43" t="s">
        <v>42</v>
      </c>
    </row>
    <row r="85" spans="4:44" s="42" customFormat="1" ht="89.25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  <c r="P85" s="48"/>
      <c r="Q85" s="48"/>
      <c r="R85" s="47"/>
      <c r="S85" s="47"/>
      <c r="T85" s="47"/>
      <c r="U85" s="45"/>
      <c r="V85" s="46"/>
      <c r="AA85" s="47"/>
      <c r="AB85" s="47"/>
      <c r="AN85" s="42" t="s">
        <v>184</v>
      </c>
      <c r="AO85" s="43">
        <v>9</v>
      </c>
      <c r="AQ85" s="42" t="s">
        <v>184</v>
      </c>
      <c r="AR85" s="43" t="s">
        <v>46</v>
      </c>
    </row>
    <row r="86" spans="4:44" s="42" customFormat="1" ht="51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8"/>
      <c r="Q86" s="48"/>
      <c r="R86" s="47"/>
      <c r="S86" s="47"/>
      <c r="T86" s="47"/>
      <c r="U86" s="45"/>
      <c r="V86" s="46"/>
      <c r="AA86" s="47"/>
      <c r="AB86" s="47"/>
      <c r="AN86" s="42" t="s">
        <v>185</v>
      </c>
      <c r="AO86" s="43">
        <v>9</v>
      </c>
      <c r="AQ86" s="42" t="s">
        <v>185</v>
      </c>
      <c r="AR86" s="43" t="s">
        <v>87</v>
      </c>
    </row>
    <row r="87" spans="4:44" s="42" customFormat="1" ht="76.5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7"/>
      <c r="S87" s="47"/>
      <c r="T87" s="47"/>
      <c r="U87" s="45"/>
      <c r="V87" s="46"/>
      <c r="AA87" s="47"/>
      <c r="AB87" s="47"/>
      <c r="AN87" s="42" t="s">
        <v>187</v>
      </c>
      <c r="AO87" s="43">
        <v>9</v>
      </c>
      <c r="AQ87" s="42" t="s">
        <v>187</v>
      </c>
      <c r="AR87" s="43" t="s">
        <v>186</v>
      </c>
    </row>
    <row r="88" spans="4:44" s="42" customFormat="1" ht="76.5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P88" s="48"/>
      <c r="Q88" s="48"/>
      <c r="R88" s="47"/>
      <c r="S88" s="47"/>
      <c r="T88" s="47"/>
      <c r="U88" s="45"/>
      <c r="V88" s="46"/>
      <c r="AA88" s="47"/>
      <c r="AB88" s="47"/>
      <c r="AN88" s="42" t="s">
        <v>189</v>
      </c>
      <c r="AO88" s="43">
        <v>9</v>
      </c>
      <c r="AQ88" s="42" t="s">
        <v>189</v>
      </c>
      <c r="AR88" s="43" t="s">
        <v>188</v>
      </c>
    </row>
    <row r="89" spans="4:44" s="42" customFormat="1" ht="76.5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7"/>
      <c r="S89" s="47"/>
      <c r="T89" s="47"/>
      <c r="U89" s="45"/>
      <c r="V89" s="46"/>
      <c r="AA89" s="47"/>
      <c r="AB89" s="47"/>
      <c r="AN89" s="42" t="s">
        <v>191</v>
      </c>
      <c r="AO89" s="43">
        <v>9</v>
      </c>
      <c r="AQ89" s="42" t="s">
        <v>191</v>
      </c>
      <c r="AR89" s="43" t="s">
        <v>190</v>
      </c>
    </row>
    <row r="90" spans="4:44" s="42" customFormat="1" ht="76.5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48"/>
      <c r="Q90" s="48"/>
      <c r="R90" s="47"/>
      <c r="S90" s="47"/>
      <c r="T90" s="47"/>
      <c r="U90" s="45"/>
      <c r="V90" s="46"/>
      <c r="AA90" s="47"/>
      <c r="AB90" s="47"/>
      <c r="AN90" s="42" t="s">
        <v>193</v>
      </c>
      <c r="AO90" s="43">
        <v>9</v>
      </c>
      <c r="AQ90" s="42" t="s">
        <v>193</v>
      </c>
      <c r="AR90" s="43" t="s">
        <v>192</v>
      </c>
    </row>
    <row r="91" spans="4:44" s="42" customFormat="1" ht="76.5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8"/>
      <c r="Q91" s="48"/>
      <c r="R91" s="47"/>
      <c r="S91" s="47"/>
      <c r="T91" s="47"/>
      <c r="U91" s="45"/>
      <c r="V91" s="46"/>
      <c r="AA91" s="47"/>
      <c r="AB91" s="47"/>
      <c r="AN91" s="42" t="s">
        <v>195</v>
      </c>
      <c r="AO91" s="43">
        <v>9</v>
      </c>
      <c r="AQ91" s="42" t="s">
        <v>195</v>
      </c>
      <c r="AR91" s="43" t="s">
        <v>194</v>
      </c>
    </row>
    <row r="92" spans="4:44" s="42" customFormat="1" ht="89.25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  <c r="P92" s="48"/>
      <c r="Q92" s="48"/>
      <c r="R92" s="47"/>
      <c r="S92" s="47"/>
      <c r="T92" s="47"/>
      <c r="U92" s="45"/>
      <c r="V92" s="46"/>
      <c r="AA92" s="47"/>
      <c r="AB92" s="47"/>
      <c r="AN92" s="42" t="s">
        <v>197</v>
      </c>
      <c r="AO92" s="43">
        <v>9</v>
      </c>
      <c r="AQ92" s="42" t="s">
        <v>197</v>
      </c>
      <c r="AR92" s="43" t="s">
        <v>196</v>
      </c>
    </row>
    <row r="93" spans="4:44" s="42" customFormat="1" ht="76.5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8"/>
      <c r="Q93" s="48"/>
      <c r="R93" s="47"/>
      <c r="S93" s="47"/>
      <c r="T93" s="47"/>
      <c r="U93" s="45"/>
      <c r="V93" s="46"/>
      <c r="AA93" s="47"/>
      <c r="AB93" s="47"/>
      <c r="AN93" s="42" t="s">
        <v>199</v>
      </c>
      <c r="AO93" s="43">
        <v>9</v>
      </c>
      <c r="AQ93" s="42" t="s">
        <v>199</v>
      </c>
      <c r="AR93" s="43" t="s">
        <v>198</v>
      </c>
    </row>
    <row r="94" spans="4:44" s="42" customFormat="1" ht="76.5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P94" s="48"/>
      <c r="Q94" s="48"/>
      <c r="R94" s="47"/>
      <c r="S94" s="47"/>
      <c r="T94" s="47"/>
      <c r="U94" s="45"/>
      <c r="V94" s="46"/>
      <c r="AA94" s="47"/>
      <c r="AB94" s="47"/>
      <c r="AN94" s="42" t="s">
        <v>201</v>
      </c>
      <c r="AO94" s="43">
        <v>9</v>
      </c>
      <c r="AQ94" s="42" t="s">
        <v>201</v>
      </c>
      <c r="AR94" s="43" t="s">
        <v>200</v>
      </c>
    </row>
    <row r="95" spans="4:44" s="42" customFormat="1" ht="76.5"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  <c r="P95" s="48"/>
      <c r="Q95" s="48"/>
      <c r="R95" s="47"/>
      <c r="S95" s="47"/>
      <c r="T95" s="47"/>
      <c r="U95" s="45"/>
      <c r="V95" s="46"/>
      <c r="AA95" s="47"/>
      <c r="AB95" s="47"/>
      <c r="AN95" s="42" t="s">
        <v>203</v>
      </c>
      <c r="AO95" s="43">
        <v>9</v>
      </c>
      <c r="AQ95" s="42" t="s">
        <v>203</v>
      </c>
      <c r="AR95" s="43" t="s">
        <v>202</v>
      </c>
    </row>
    <row r="96" spans="4:44" s="42" customFormat="1" ht="76.5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8"/>
      <c r="P96" s="48"/>
      <c r="Q96" s="48"/>
      <c r="R96" s="47"/>
      <c r="S96" s="47"/>
      <c r="T96" s="47"/>
      <c r="U96" s="45"/>
      <c r="V96" s="46"/>
      <c r="AA96" s="47"/>
      <c r="AB96" s="47"/>
      <c r="AN96" s="42" t="s">
        <v>205</v>
      </c>
      <c r="AO96" s="43">
        <v>9</v>
      </c>
      <c r="AQ96" s="42" t="s">
        <v>205</v>
      </c>
      <c r="AR96" s="43" t="s">
        <v>204</v>
      </c>
    </row>
    <row r="97" spans="4:44" s="42" customFormat="1" ht="89.25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8"/>
      <c r="P97" s="48"/>
      <c r="Q97" s="48"/>
      <c r="R97" s="47"/>
      <c r="S97" s="47"/>
      <c r="T97" s="47"/>
      <c r="U97" s="45"/>
      <c r="V97" s="46"/>
      <c r="AA97" s="47"/>
      <c r="AB97" s="47"/>
      <c r="AN97" s="42" t="s">
        <v>207</v>
      </c>
      <c r="AO97" s="43">
        <v>9</v>
      </c>
      <c r="AQ97" s="42" t="s">
        <v>207</v>
      </c>
      <c r="AR97" s="43" t="s">
        <v>206</v>
      </c>
    </row>
    <row r="98" spans="4:44" s="42" customFormat="1" ht="76.5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8"/>
      <c r="P98" s="48"/>
      <c r="Q98" s="48"/>
      <c r="R98" s="47"/>
      <c r="S98" s="47"/>
      <c r="T98" s="47"/>
      <c r="U98" s="45"/>
      <c r="V98" s="46"/>
      <c r="AA98" s="47"/>
      <c r="AB98" s="47"/>
      <c r="AN98" s="42" t="s">
        <v>209</v>
      </c>
      <c r="AO98" s="43">
        <v>9</v>
      </c>
      <c r="AQ98" s="42" t="s">
        <v>209</v>
      </c>
      <c r="AR98" s="43" t="s">
        <v>208</v>
      </c>
    </row>
    <row r="99" spans="4:44" s="42" customFormat="1" ht="89.25"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8"/>
      <c r="P99" s="48"/>
      <c r="Q99" s="48"/>
      <c r="R99" s="47"/>
      <c r="S99" s="47"/>
      <c r="T99" s="47"/>
      <c r="U99" s="45"/>
      <c r="V99" s="46"/>
      <c r="AA99" s="47"/>
      <c r="AB99" s="47"/>
      <c r="AN99" s="42" t="s">
        <v>211</v>
      </c>
      <c r="AO99" s="43">
        <v>9</v>
      </c>
      <c r="AQ99" s="42" t="s">
        <v>211</v>
      </c>
      <c r="AR99" s="43" t="s">
        <v>210</v>
      </c>
    </row>
    <row r="100" spans="4:44" s="42" customFormat="1" ht="76.5"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8"/>
      <c r="P100" s="48"/>
      <c r="Q100" s="48"/>
      <c r="R100" s="47"/>
      <c r="S100" s="47"/>
      <c r="T100" s="47"/>
      <c r="U100" s="45"/>
      <c r="V100" s="46"/>
      <c r="AA100" s="47"/>
      <c r="AB100" s="47"/>
      <c r="AN100" s="42" t="s">
        <v>213</v>
      </c>
      <c r="AO100" s="43">
        <v>9</v>
      </c>
      <c r="AQ100" s="42" t="s">
        <v>213</v>
      </c>
      <c r="AR100" s="43" t="s">
        <v>212</v>
      </c>
    </row>
    <row r="101" spans="4:44" s="42" customFormat="1" ht="76.5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8"/>
      <c r="P101" s="48"/>
      <c r="Q101" s="48"/>
      <c r="R101" s="47"/>
      <c r="S101" s="47"/>
      <c r="T101" s="47"/>
      <c r="U101" s="45"/>
      <c r="V101" s="46"/>
      <c r="AA101" s="47"/>
      <c r="AB101" s="47"/>
      <c r="AN101" s="42" t="s">
        <v>215</v>
      </c>
      <c r="AO101" s="43">
        <v>9</v>
      </c>
      <c r="AQ101" s="42" t="s">
        <v>215</v>
      </c>
      <c r="AR101" s="43" t="s">
        <v>214</v>
      </c>
    </row>
    <row r="102" spans="4:44" s="42" customFormat="1" ht="76.5"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8"/>
      <c r="P102" s="48"/>
      <c r="Q102" s="48"/>
      <c r="R102" s="47"/>
      <c r="S102" s="47"/>
      <c r="T102" s="47"/>
      <c r="U102" s="45"/>
      <c r="V102" s="46"/>
      <c r="AA102" s="47"/>
      <c r="AB102" s="47"/>
      <c r="AN102" s="42" t="s">
        <v>217</v>
      </c>
      <c r="AO102" s="43">
        <v>9</v>
      </c>
      <c r="AQ102" s="42" t="s">
        <v>217</v>
      </c>
      <c r="AR102" s="43" t="s">
        <v>216</v>
      </c>
    </row>
    <row r="103" spans="4:44" s="42" customFormat="1" ht="76.5"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  <c r="P103" s="48"/>
      <c r="Q103" s="48"/>
      <c r="R103" s="47"/>
      <c r="S103" s="47"/>
      <c r="T103" s="47"/>
      <c r="U103" s="45"/>
      <c r="V103" s="46"/>
      <c r="AA103" s="47"/>
      <c r="AB103" s="47"/>
      <c r="AN103" s="42" t="s">
        <v>219</v>
      </c>
      <c r="AO103" s="43">
        <v>9</v>
      </c>
      <c r="AQ103" s="42" t="s">
        <v>219</v>
      </c>
      <c r="AR103" s="43" t="s">
        <v>218</v>
      </c>
    </row>
    <row r="104" spans="4:44" s="42" customFormat="1" ht="63.75"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8"/>
      <c r="P104" s="48"/>
      <c r="Q104" s="48"/>
      <c r="R104" s="47"/>
      <c r="S104" s="47"/>
      <c r="T104" s="47"/>
      <c r="U104" s="45"/>
      <c r="V104" s="46"/>
      <c r="AA104" s="47"/>
      <c r="AB104" s="47"/>
      <c r="AN104" s="42" t="s">
        <v>221</v>
      </c>
      <c r="AO104" s="43">
        <v>9</v>
      </c>
      <c r="AQ104" s="42" t="s">
        <v>221</v>
      </c>
      <c r="AR104" s="43" t="s">
        <v>220</v>
      </c>
    </row>
    <row r="105" spans="4:44" s="42" customFormat="1" ht="89.25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  <c r="P105" s="48"/>
      <c r="Q105" s="48"/>
      <c r="R105" s="47"/>
      <c r="S105" s="47"/>
      <c r="T105" s="47"/>
      <c r="U105" s="45"/>
      <c r="V105" s="46"/>
      <c r="AA105" s="47"/>
      <c r="AB105" s="47"/>
      <c r="AN105" s="42" t="s">
        <v>223</v>
      </c>
      <c r="AO105" s="43">
        <v>9</v>
      </c>
      <c r="AQ105" s="42" t="s">
        <v>223</v>
      </c>
      <c r="AR105" s="43" t="s">
        <v>222</v>
      </c>
    </row>
    <row r="106" spans="4:44" s="42" customFormat="1" ht="114.75"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8"/>
      <c r="Q106" s="48"/>
      <c r="R106" s="47"/>
      <c r="S106" s="47"/>
      <c r="T106" s="47"/>
      <c r="U106" s="45"/>
      <c r="V106" s="46"/>
      <c r="AA106" s="47"/>
      <c r="AB106" s="47"/>
      <c r="AN106" s="42" t="s">
        <v>225</v>
      </c>
      <c r="AO106" s="43">
        <v>9</v>
      </c>
      <c r="AQ106" s="42" t="s">
        <v>225</v>
      </c>
      <c r="AR106" s="43" t="s">
        <v>224</v>
      </c>
    </row>
    <row r="107" spans="4:44" s="42" customFormat="1" ht="38.25"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  <c r="P107" s="48"/>
      <c r="Q107" s="48"/>
      <c r="R107" s="47"/>
      <c r="S107" s="47"/>
      <c r="T107" s="47"/>
      <c r="U107" s="45"/>
      <c r="V107" s="46"/>
      <c r="AA107" s="47"/>
      <c r="AB107" s="47"/>
      <c r="AN107" s="42" t="s">
        <v>227</v>
      </c>
      <c r="AO107" s="43">
        <v>9</v>
      </c>
      <c r="AQ107" s="42" t="s">
        <v>227</v>
      </c>
      <c r="AR107" s="43" t="s">
        <v>226</v>
      </c>
    </row>
    <row r="108" spans="4:44" s="42" customFormat="1" ht="38.25"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8"/>
      <c r="P108" s="48"/>
      <c r="Q108" s="48"/>
      <c r="R108" s="47"/>
      <c r="S108" s="47"/>
      <c r="T108" s="47"/>
      <c r="U108" s="45"/>
      <c r="V108" s="46"/>
      <c r="AA108" s="47"/>
      <c r="AB108" s="47"/>
      <c r="AN108" s="42" t="s">
        <v>229</v>
      </c>
      <c r="AO108" s="43">
        <v>9</v>
      </c>
      <c r="AQ108" s="42" t="s">
        <v>229</v>
      </c>
      <c r="AR108" s="43" t="s">
        <v>228</v>
      </c>
    </row>
    <row r="109" spans="4:44" s="42" customFormat="1" ht="38.25"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P109" s="48"/>
      <c r="Q109" s="48"/>
      <c r="R109" s="47"/>
      <c r="S109" s="47"/>
      <c r="T109" s="47"/>
      <c r="U109" s="45"/>
      <c r="V109" s="46"/>
      <c r="AA109" s="47"/>
      <c r="AB109" s="47"/>
      <c r="AN109" s="42" t="s">
        <v>231</v>
      </c>
      <c r="AO109" s="43">
        <v>9</v>
      </c>
      <c r="AQ109" s="42" t="s">
        <v>231</v>
      </c>
      <c r="AR109" s="43" t="s">
        <v>230</v>
      </c>
    </row>
    <row r="110" spans="4:44" s="42" customFormat="1" ht="89.25"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8"/>
      <c r="P110" s="48"/>
      <c r="Q110" s="48"/>
      <c r="R110" s="47"/>
      <c r="S110" s="47"/>
      <c r="T110" s="47"/>
      <c r="U110" s="45"/>
      <c r="V110" s="46"/>
      <c r="AA110" s="47"/>
      <c r="AB110" s="47"/>
      <c r="AN110" s="42" t="s">
        <v>233</v>
      </c>
      <c r="AO110" s="43">
        <v>9</v>
      </c>
      <c r="AQ110" s="42" t="s">
        <v>233</v>
      </c>
      <c r="AR110" s="43" t="s">
        <v>232</v>
      </c>
    </row>
    <row r="111" spans="4:44" s="42" customFormat="1" ht="89.25"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8"/>
      <c r="P111" s="48"/>
      <c r="Q111" s="48"/>
      <c r="R111" s="47"/>
      <c r="S111" s="47"/>
      <c r="T111" s="47"/>
      <c r="U111" s="45"/>
      <c r="V111" s="46"/>
      <c r="AA111" s="47"/>
      <c r="AB111" s="47"/>
      <c r="AN111" s="42" t="s">
        <v>235</v>
      </c>
      <c r="AO111" s="43">
        <v>9</v>
      </c>
      <c r="AQ111" s="42" t="s">
        <v>235</v>
      </c>
      <c r="AR111" s="43" t="s">
        <v>234</v>
      </c>
    </row>
    <row r="112" spans="4:44" s="42" customFormat="1" ht="76.5"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8"/>
      <c r="P112" s="48"/>
      <c r="Q112" s="48"/>
      <c r="R112" s="47"/>
      <c r="S112" s="47"/>
      <c r="T112" s="47"/>
      <c r="U112" s="45"/>
      <c r="V112" s="46"/>
      <c r="AA112" s="47"/>
      <c r="AB112" s="47"/>
      <c r="AN112" s="42" t="s">
        <v>237</v>
      </c>
      <c r="AO112" s="43">
        <v>9</v>
      </c>
      <c r="AQ112" s="42" t="s">
        <v>237</v>
      </c>
      <c r="AR112" s="43" t="s">
        <v>236</v>
      </c>
    </row>
    <row r="113" spans="40:44" ht="12.75">
      <c r="AN113" t="s">
        <v>238</v>
      </c>
      <c r="AO113" s="39">
        <v>10</v>
      </c>
      <c r="AQ113" t="s">
        <v>238</v>
      </c>
      <c r="AR113" s="40" t="s">
        <v>563</v>
      </c>
    </row>
    <row r="114" spans="40:44" ht="12.75">
      <c r="AN114" t="s">
        <v>239</v>
      </c>
      <c r="AO114" s="39">
        <v>10</v>
      </c>
      <c r="AQ114" t="s">
        <v>239</v>
      </c>
      <c r="AR114" s="39" t="s">
        <v>42</v>
      </c>
    </row>
    <row r="115" spans="40:44" ht="12.75">
      <c r="AN115" t="s">
        <v>240</v>
      </c>
      <c r="AO115" s="39">
        <v>10</v>
      </c>
      <c r="AQ115" t="s">
        <v>240</v>
      </c>
      <c r="AR115" s="39" t="s">
        <v>44</v>
      </c>
    </row>
    <row r="116" spans="40:44" ht="12.75">
      <c r="AN116" t="s">
        <v>241</v>
      </c>
      <c r="AO116" s="39">
        <v>10</v>
      </c>
      <c r="AQ116" t="s">
        <v>241</v>
      </c>
      <c r="AR116" s="39" t="s">
        <v>46</v>
      </c>
    </row>
    <row r="117" spans="40:44" ht="12.75">
      <c r="AN117" t="s">
        <v>243</v>
      </c>
      <c r="AO117" s="39">
        <v>10</v>
      </c>
      <c r="AQ117" t="s">
        <v>243</v>
      </c>
      <c r="AR117" s="39" t="s">
        <v>242</v>
      </c>
    </row>
    <row r="118" spans="40:44" ht="12.75">
      <c r="AN118" t="s">
        <v>245</v>
      </c>
      <c r="AO118" s="39">
        <v>10</v>
      </c>
      <c r="AQ118" t="s">
        <v>245</v>
      </c>
      <c r="AR118" s="39" t="s">
        <v>244</v>
      </c>
    </row>
    <row r="119" spans="40:44" ht="12.75">
      <c r="AN119" t="s">
        <v>247</v>
      </c>
      <c r="AO119" s="39">
        <v>10</v>
      </c>
      <c r="AQ119" t="s">
        <v>247</v>
      </c>
      <c r="AR119" s="39" t="s">
        <v>246</v>
      </c>
    </row>
    <row r="120" spans="40:44" ht="12.75">
      <c r="AN120" t="s">
        <v>249</v>
      </c>
      <c r="AO120" s="39">
        <v>10</v>
      </c>
      <c r="AQ120" t="s">
        <v>249</v>
      </c>
      <c r="AR120" s="39" t="s">
        <v>248</v>
      </c>
    </row>
    <row r="121" spans="40:44" ht="12.75">
      <c r="AN121" t="s">
        <v>251</v>
      </c>
      <c r="AO121" s="39">
        <v>10</v>
      </c>
      <c r="AQ121" t="s">
        <v>251</v>
      </c>
      <c r="AR121" s="39" t="s">
        <v>250</v>
      </c>
    </row>
    <row r="122" spans="40:44" ht="12.75">
      <c r="AN122" t="s">
        <v>253</v>
      </c>
      <c r="AO122" s="39">
        <v>10</v>
      </c>
      <c r="AQ122" t="s">
        <v>253</v>
      </c>
      <c r="AR122" s="39" t="s">
        <v>252</v>
      </c>
    </row>
    <row r="123" spans="40:44" ht="12.75">
      <c r="AN123" t="s">
        <v>255</v>
      </c>
      <c r="AO123" s="39">
        <v>10</v>
      </c>
      <c r="AQ123" t="s">
        <v>255</v>
      </c>
      <c r="AR123" s="39" t="s">
        <v>254</v>
      </c>
    </row>
    <row r="124" spans="40:44" ht="12.75">
      <c r="AN124" t="s">
        <v>256</v>
      </c>
      <c r="AO124" s="39">
        <v>11</v>
      </c>
      <c r="AQ124" t="s">
        <v>256</v>
      </c>
      <c r="AR124" s="40" t="s">
        <v>563</v>
      </c>
    </row>
    <row r="125" spans="40:44" ht="12.75">
      <c r="AN125" t="s">
        <v>257</v>
      </c>
      <c r="AO125" s="39">
        <v>11</v>
      </c>
      <c r="AQ125" t="s">
        <v>257</v>
      </c>
      <c r="AR125" s="39" t="s">
        <v>42</v>
      </c>
    </row>
    <row r="126" spans="40:44" ht="12.75">
      <c r="AN126" t="s">
        <v>259</v>
      </c>
      <c r="AO126" s="39">
        <v>11</v>
      </c>
      <c r="AQ126" t="s">
        <v>259</v>
      </c>
      <c r="AR126" s="39" t="s">
        <v>258</v>
      </c>
    </row>
    <row r="127" spans="40:44" ht="12.75">
      <c r="AN127" t="s">
        <v>261</v>
      </c>
      <c r="AO127" s="39">
        <v>11</v>
      </c>
      <c r="AQ127" t="s">
        <v>261</v>
      </c>
      <c r="AR127" s="39" t="s">
        <v>260</v>
      </c>
    </row>
    <row r="128" spans="40:44" ht="12.75">
      <c r="AN128" t="s">
        <v>262</v>
      </c>
      <c r="AO128" s="39">
        <v>11</v>
      </c>
      <c r="AQ128" t="s">
        <v>262</v>
      </c>
      <c r="AR128" s="39" t="s">
        <v>44</v>
      </c>
    </row>
    <row r="129" spans="40:44" ht="12.75">
      <c r="AN129" t="s">
        <v>264</v>
      </c>
      <c r="AO129" s="39">
        <v>11</v>
      </c>
      <c r="AQ129" t="s">
        <v>264</v>
      </c>
      <c r="AR129" s="39" t="s">
        <v>263</v>
      </c>
    </row>
    <row r="130" spans="40:44" ht="12.75">
      <c r="AN130" t="s">
        <v>265</v>
      </c>
      <c r="AO130" s="39">
        <v>11</v>
      </c>
      <c r="AQ130" t="s">
        <v>265</v>
      </c>
      <c r="AR130" s="39" t="s">
        <v>46</v>
      </c>
    </row>
    <row r="131" spans="40:44" ht="12.75">
      <c r="AN131" t="s">
        <v>266</v>
      </c>
      <c r="AO131" s="39">
        <v>11</v>
      </c>
      <c r="AQ131" t="s">
        <v>266</v>
      </c>
      <c r="AR131" s="39" t="s">
        <v>87</v>
      </c>
    </row>
    <row r="132" spans="40:44" ht="12.75">
      <c r="AN132" t="s">
        <v>267</v>
      </c>
      <c r="AO132" s="39">
        <v>11</v>
      </c>
      <c r="AQ132" t="s">
        <v>267</v>
      </c>
      <c r="AR132" s="39" t="s">
        <v>89</v>
      </c>
    </row>
    <row r="133" spans="40:44" ht="12.75">
      <c r="AN133" t="s">
        <v>268</v>
      </c>
      <c r="AO133" s="39">
        <v>11</v>
      </c>
      <c r="AQ133" t="s">
        <v>268</v>
      </c>
      <c r="AR133" s="39" t="s">
        <v>54</v>
      </c>
    </row>
    <row r="134" spans="40:44" ht="12.75">
      <c r="AN134" t="s">
        <v>269</v>
      </c>
      <c r="AO134" s="39">
        <v>11</v>
      </c>
      <c r="AQ134" t="s">
        <v>269</v>
      </c>
      <c r="AR134" s="39" t="s">
        <v>56</v>
      </c>
    </row>
    <row r="135" spans="40:44" ht="12.75">
      <c r="AN135" t="s">
        <v>270</v>
      </c>
      <c r="AO135" s="39">
        <v>11</v>
      </c>
      <c r="AQ135" t="s">
        <v>270</v>
      </c>
      <c r="AR135" s="39" t="s">
        <v>58</v>
      </c>
    </row>
    <row r="136" spans="40:44" ht="12.75">
      <c r="AN136" t="s">
        <v>271</v>
      </c>
      <c r="AO136" s="39">
        <v>11</v>
      </c>
      <c r="AQ136" t="s">
        <v>271</v>
      </c>
      <c r="AR136" s="39" t="s">
        <v>60</v>
      </c>
    </row>
    <row r="137" spans="40:44" ht="12.75">
      <c r="AN137" t="s">
        <v>273</v>
      </c>
      <c r="AO137" s="39">
        <v>11</v>
      </c>
      <c r="AQ137" t="s">
        <v>273</v>
      </c>
      <c r="AR137" s="39" t="s">
        <v>272</v>
      </c>
    </row>
    <row r="138" spans="40:44" ht="12.75">
      <c r="AN138" t="s">
        <v>275</v>
      </c>
      <c r="AO138" s="39">
        <v>11</v>
      </c>
      <c r="AQ138" t="s">
        <v>275</v>
      </c>
      <c r="AR138" s="39" t="s">
        <v>274</v>
      </c>
    </row>
    <row r="139" spans="40:44" ht="12.75">
      <c r="AN139" t="s">
        <v>277</v>
      </c>
      <c r="AO139" s="39">
        <v>11</v>
      </c>
      <c r="AQ139" t="s">
        <v>277</v>
      </c>
      <c r="AR139" s="39" t="s">
        <v>276</v>
      </c>
    </row>
    <row r="140" spans="40:44" ht="12.75">
      <c r="AN140" t="s">
        <v>279</v>
      </c>
      <c r="AO140" s="39">
        <v>11</v>
      </c>
      <c r="AQ140" t="s">
        <v>279</v>
      </c>
      <c r="AR140" s="39" t="s">
        <v>278</v>
      </c>
    </row>
    <row r="141" spans="40:44" ht="12.75">
      <c r="AN141" t="s">
        <v>281</v>
      </c>
      <c r="AO141" s="39">
        <v>11</v>
      </c>
      <c r="AQ141" t="s">
        <v>281</v>
      </c>
      <c r="AR141" s="39" t="s">
        <v>280</v>
      </c>
    </row>
    <row r="142" spans="40:44" ht="12.75">
      <c r="AN142" t="s">
        <v>283</v>
      </c>
      <c r="AO142" s="39">
        <v>11</v>
      </c>
      <c r="AQ142" t="s">
        <v>283</v>
      </c>
      <c r="AR142" s="39" t="s">
        <v>282</v>
      </c>
    </row>
    <row r="143" spans="40:44" ht="12.75">
      <c r="AN143" t="s">
        <v>285</v>
      </c>
      <c r="AO143" s="39">
        <v>11</v>
      </c>
      <c r="AQ143" t="s">
        <v>285</v>
      </c>
      <c r="AR143" s="39" t="s">
        <v>284</v>
      </c>
    </row>
    <row r="144" spans="40:44" ht="12.75">
      <c r="AN144" t="s">
        <v>287</v>
      </c>
      <c r="AO144" s="39">
        <v>11</v>
      </c>
      <c r="AQ144" t="s">
        <v>287</v>
      </c>
      <c r="AR144" s="39" t="s">
        <v>286</v>
      </c>
    </row>
    <row r="145" spans="40:44" ht="12.75">
      <c r="AN145" t="s">
        <v>289</v>
      </c>
      <c r="AO145" s="39">
        <v>11</v>
      </c>
      <c r="AQ145" t="s">
        <v>289</v>
      </c>
      <c r="AR145" s="39" t="s">
        <v>288</v>
      </c>
    </row>
    <row r="146" spans="40:44" ht="12.75">
      <c r="AN146" t="s">
        <v>291</v>
      </c>
      <c r="AO146" s="39">
        <v>11</v>
      </c>
      <c r="AQ146" t="s">
        <v>291</v>
      </c>
      <c r="AR146" s="39" t="s">
        <v>290</v>
      </c>
    </row>
    <row r="147" spans="40:44" ht="12.75">
      <c r="AN147" t="s">
        <v>293</v>
      </c>
      <c r="AO147" s="39">
        <v>11</v>
      </c>
      <c r="AQ147" t="s">
        <v>293</v>
      </c>
      <c r="AR147" s="39" t="s">
        <v>292</v>
      </c>
    </row>
    <row r="148" spans="40:44" ht="12.75">
      <c r="AN148" t="s">
        <v>295</v>
      </c>
      <c r="AO148" s="39">
        <v>11</v>
      </c>
      <c r="AQ148" t="s">
        <v>295</v>
      </c>
      <c r="AR148" s="39" t="s">
        <v>294</v>
      </c>
    </row>
    <row r="149" spans="40:44" ht="12.75">
      <c r="AN149" t="s">
        <v>297</v>
      </c>
      <c r="AO149" s="39">
        <v>11</v>
      </c>
      <c r="AQ149" t="s">
        <v>297</v>
      </c>
      <c r="AR149" s="39" t="s">
        <v>296</v>
      </c>
    </row>
    <row r="150" spans="40:44" ht="12.75">
      <c r="AN150" t="s">
        <v>299</v>
      </c>
      <c r="AO150" s="39">
        <v>11</v>
      </c>
      <c r="AQ150" t="s">
        <v>299</v>
      </c>
      <c r="AR150" s="39" t="s">
        <v>298</v>
      </c>
    </row>
    <row r="151" spans="40:44" ht="12.75">
      <c r="AN151" t="s">
        <v>301</v>
      </c>
      <c r="AO151" s="39">
        <v>11</v>
      </c>
      <c r="AQ151" t="s">
        <v>301</v>
      </c>
      <c r="AR151" s="39" t="s">
        <v>300</v>
      </c>
    </row>
    <row r="152" spans="40:44" ht="12.75">
      <c r="AN152" t="s">
        <v>303</v>
      </c>
      <c r="AO152" s="39">
        <v>11</v>
      </c>
      <c r="AQ152" t="s">
        <v>303</v>
      </c>
      <c r="AR152" s="39" t="s">
        <v>302</v>
      </c>
    </row>
    <row r="153" spans="40:44" ht="12.75">
      <c r="AN153" t="s">
        <v>305</v>
      </c>
      <c r="AO153" s="39">
        <v>11</v>
      </c>
      <c r="AQ153" t="s">
        <v>305</v>
      </c>
      <c r="AR153" s="39" t="s">
        <v>304</v>
      </c>
    </row>
    <row r="154" spans="40:44" ht="12.75">
      <c r="AN154" t="s">
        <v>307</v>
      </c>
      <c r="AO154" s="39">
        <v>11</v>
      </c>
      <c r="AQ154" t="s">
        <v>307</v>
      </c>
      <c r="AR154" s="39" t="s">
        <v>306</v>
      </c>
    </row>
    <row r="155" spans="40:44" ht="12.75">
      <c r="AN155" t="s">
        <v>309</v>
      </c>
      <c r="AO155" s="39">
        <v>11</v>
      </c>
      <c r="AQ155" t="s">
        <v>309</v>
      </c>
      <c r="AR155" s="39" t="s">
        <v>308</v>
      </c>
    </row>
    <row r="156" spans="40:44" ht="12.75">
      <c r="AN156" t="s">
        <v>311</v>
      </c>
      <c r="AO156" s="39">
        <v>11</v>
      </c>
      <c r="AQ156" t="s">
        <v>311</v>
      </c>
      <c r="AR156" s="39" t="s">
        <v>310</v>
      </c>
    </row>
    <row r="157" spans="40:44" ht="12.75">
      <c r="AN157" t="s">
        <v>313</v>
      </c>
      <c r="AO157" s="39">
        <v>11</v>
      </c>
      <c r="AQ157" t="s">
        <v>313</v>
      </c>
      <c r="AR157" s="39" t="s">
        <v>312</v>
      </c>
    </row>
    <row r="158" spans="40:44" ht="12.75">
      <c r="AN158" t="s">
        <v>315</v>
      </c>
      <c r="AO158" s="39">
        <v>11</v>
      </c>
      <c r="AQ158" t="s">
        <v>315</v>
      </c>
      <c r="AR158" s="39" t="s">
        <v>314</v>
      </c>
    </row>
    <row r="159" spans="40:44" ht="12.75">
      <c r="AN159" t="s">
        <v>317</v>
      </c>
      <c r="AO159" s="39">
        <v>11</v>
      </c>
      <c r="AQ159" t="s">
        <v>317</v>
      </c>
      <c r="AR159" s="39" t="s">
        <v>316</v>
      </c>
    </row>
    <row r="160" spans="40:44" ht="12.75">
      <c r="AN160" t="s">
        <v>319</v>
      </c>
      <c r="AO160" s="39">
        <v>11</v>
      </c>
      <c r="AQ160" t="s">
        <v>319</v>
      </c>
      <c r="AR160" s="39" t="s">
        <v>318</v>
      </c>
    </row>
    <row r="161" spans="40:44" ht="12.75">
      <c r="AN161" t="s">
        <v>321</v>
      </c>
      <c r="AO161" s="39">
        <v>11</v>
      </c>
      <c r="AQ161" t="s">
        <v>321</v>
      </c>
      <c r="AR161" s="39" t="s">
        <v>320</v>
      </c>
    </row>
    <row r="162" spans="40:44" ht="12.75">
      <c r="AN162" t="s">
        <v>323</v>
      </c>
      <c r="AO162" s="39">
        <v>11</v>
      </c>
      <c r="AQ162" t="s">
        <v>323</v>
      </c>
      <c r="AR162" s="39" t="s">
        <v>322</v>
      </c>
    </row>
    <row r="163" spans="40:44" ht="12.75">
      <c r="AN163" t="s">
        <v>325</v>
      </c>
      <c r="AO163" s="39">
        <v>11</v>
      </c>
      <c r="AQ163" t="s">
        <v>325</v>
      </c>
      <c r="AR163" s="39" t="s">
        <v>324</v>
      </c>
    </row>
    <row r="164" spans="40:44" ht="12.75">
      <c r="AN164" t="s">
        <v>326</v>
      </c>
      <c r="AO164" s="39">
        <v>12</v>
      </c>
      <c r="AQ164" t="s">
        <v>326</v>
      </c>
      <c r="AR164" s="40" t="s">
        <v>563</v>
      </c>
    </row>
    <row r="165" spans="40:44" ht="12.75">
      <c r="AN165" t="s">
        <v>327</v>
      </c>
      <c r="AO165" s="39">
        <v>12</v>
      </c>
      <c r="AQ165" t="s">
        <v>327</v>
      </c>
      <c r="AR165" s="39" t="s">
        <v>89</v>
      </c>
    </row>
    <row r="166" spans="40:44" ht="12.75">
      <c r="AN166" t="s">
        <v>328</v>
      </c>
      <c r="AO166" s="39">
        <v>12</v>
      </c>
      <c r="AQ166" t="s">
        <v>328</v>
      </c>
      <c r="AR166" s="39" t="s">
        <v>60</v>
      </c>
    </row>
    <row r="167" spans="40:44" ht="12.75">
      <c r="AN167" t="s">
        <v>329</v>
      </c>
      <c r="AO167" s="39">
        <v>12</v>
      </c>
      <c r="AQ167" t="s">
        <v>329</v>
      </c>
      <c r="AR167" s="39" t="s">
        <v>62</v>
      </c>
    </row>
    <row r="168" spans="40:44" ht="12.75">
      <c r="AN168" t="s">
        <v>331</v>
      </c>
      <c r="AO168" s="39">
        <v>12</v>
      </c>
      <c r="AQ168" t="s">
        <v>331</v>
      </c>
      <c r="AR168" s="39" t="s">
        <v>330</v>
      </c>
    </row>
    <row r="169" spans="40:44" ht="12.75">
      <c r="AN169" t="s">
        <v>332</v>
      </c>
      <c r="AO169" s="39">
        <v>12</v>
      </c>
      <c r="AQ169" t="s">
        <v>332</v>
      </c>
      <c r="AR169" s="39" t="s">
        <v>64</v>
      </c>
    </row>
    <row r="170" spans="40:44" ht="12.75">
      <c r="AN170" t="s">
        <v>334</v>
      </c>
      <c r="AO170" s="39">
        <v>12</v>
      </c>
      <c r="AQ170" t="s">
        <v>334</v>
      </c>
      <c r="AR170" s="39" t="s">
        <v>333</v>
      </c>
    </row>
    <row r="171" spans="40:44" ht="12.75">
      <c r="AN171" t="s">
        <v>336</v>
      </c>
      <c r="AO171" s="39">
        <v>12</v>
      </c>
      <c r="AQ171" t="s">
        <v>336</v>
      </c>
      <c r="AR171" s="39" t="s">
        <v>335</v>
      </c>
    </row>
    <row r="172" spans="40:44" ht="12.75">
      <c r="AN172" t="s">
        <v>338</v>
      </c>
      <c r="AO172" s="39">
        <v>12</v>
      </c>
      <c r="AQ172" t="s">
        <v>338</v>
      </c>
      <c r="AR172" s="39" t="s">
        <v>337</v>
      </c>
    </row>
    <row r="173" spans="40:44" ht="12.75">
      <c r="AN173" t="s">
        <v>339</v>
      </c>
      <c r="AO173" s="39">
        <v>12</v>
      </c>
      <c r="AQ173" t="s">
        <v>339</v>
      </c>
      <c r="AR173" s="39" t="s">
        <v>66</v>
      </c>
    </row>
    <row r="174" spans="40:44" ht="12.75">
      <c r="AN174" t="s">
        <v>341</v>
      </c>
      <c r="AO174" s="39">
        <v>12</v>
      </c>
      <c r="AQ174" t="s">
        <v>341</v>
      </c>
      <c r="AR174" s="39" t="s">
        <v>340</v>
      </c>
    </row>
    <row r="175" spans="40:44" ht="12.75">
      <c r="AN175" t="s">
        <v>343</v>
      </c>
      <c r="AO175" s="39">
        <v>12</v>
      </c>
      <c r="AQ175" t="s">
        <v>343</v>
      </c>
      <c r="AR175" s="39" t="s">
        <v>342</v>
      </c>
    </row>
    <row r="176" spans="40:44" ht="12.75">
      <c r="AN176" t="s">
        <v>345</v>
      </c>
      <c r="AO176" s="39">
        <v>12</v>
      </c>
      <c r="AQ176" t="s">
        <v>345</v>
      </c>
      <c r="AR176" s="39" t="s">
        <v>344</v>
      </c>
    </row>
    <row r="177" spans="40:44" ht="12.75">
      <c r="AN177" t="s">
        <v>347</v>
      </c>
      <c r="AO177" s="39">
        <v>12</v>
      </c>
      <c r="AQ177" t="s">
        <v>347</v>
      </c>
      <c r="AR177" s="39" t="s">
        <v>346</v>
      </c>
    </row>
    <row r="178" spans="40:44" ht="12.75">
      <c r="AN178" t="s">
        <v>349</v>
      </c>
      <c r="AO178" s="39">
        <v>12</v>
      </c>
      <c r="AQ178" t="s">
        <v>349</v>
      </c>
      <c r="AR178" s="39" t="s">
        <v>348</v>
      </c>
    </row>
    <row r="179" spans="40:44" ht="12.75">
      <c r="AN179" t="s">
        <v>351</v>
      </c>
      <c r="AO179" s="39">
        <v>12</v>
      </c>
      <c r="AQ179" t="s">
        <v>351</v>
      </c>
      <c r="AR179" s="39" t="s">
        <v>350</v>
      </c>
    </row>
    <row r="180" spans="40:44" ht="12.75">
      <c r="AN180" t="s">
        <v>353</v>
      </c>
      <c r="AO180" s="39">
        <v>12</v>
      </c>
      <c r="AQ180" t="s">
        <v>353</v>
      </c>
      <c r="AR180" s="39" t="s">
        <v>352</v>
      </c>
    </row>
    <row r="181" spans="40:44" ht="12.75">
      <c r="AN181" t="s">
        <v>355</v>
      </c>
      <c r="AO181" s="39">
        <v>12</v>
      </c>
      <c r="AQ181" t="s">
        <v>355</v>
      </c>
      <c r="AR181" s="39" t="s">
        <v>354</v>
      </c>
    </row>
    <row r="182" spans="40:44" ht="12.75">
      <c r="AN182" t="s">
        <v>357</v>
      </c>
      <c r="AO182" s="39">
        <v>12</v>
      </c>
      <c r="AQ182" t="s">
        <v>357</v>
      </c>
      <c r="AR182" s="39" t="s">
        <v>356</v>
      </c>
    </row>
    <row r="183" spans="40:44" ht="12.75">
      <c r="AN183" t="s">
        <v>359</v>
      </c>
      <c r="AO183" s="39">
        <v>12</v>
      </c>
      <c r="AQ183" t="s">
        <v>359</v>
      </c>
      <c r="AR183" s="39" t="s">
        <v>358</v>
      </c>
    </row>
    <row r="184" spans="40:44" ht="12.75">
      <c r="AN184" t="s">
        <v>361</v>
      </c>
      <c r="AO184" s="39">
        <v>12</v>
      </c>
      <c r="AQ184" t="s">
        <v>361</v>
      </c>
      <c r="AR184" s="39" t="s">
        <v>360</v>
      </c>
    </row>
    <row r="185" spans="40:44" ht="12.75">
      <c r="AN185" t="s">
        <v>363</v>
      </c>
      <c r="AO185" s="39">
        <v>12</v>
      </c>
      <c r="AQ185" t="s">
        <v>363</v>
      </c>
      <c r="AR185" s="39" t="s">
        <v>362</v>
      </c>
    </row>
    <row r="186" spans="40:44" ht="12.75">
      <c r="AN186" t="s">
        <v>365</v>
      </c>
      <c r="AO186" s="39">
        <v>12</v>
      </c>
      <c r="AQ186" t="s">
        <v>365</v>
      </c>
      <c r="AR186" s="39" t="s">
        <v>364</v>
      </c>
    </row>
    <row r="187" spans="40:44" ht="12.75">
      <c r="AN187" t="s">
        <v>367</v>
      </c>
      <c r="AO187" s="39">
        <v>12</v>
      </c>
      <c r="AQ187" t="s">
        <v>367</v>
      </c>
      <c r="AR187" s="39" t="s">
        <v>366</v>
      </c>
    </row>
    <row r="188" spans="40:44" ht="12.75">
      <c r="AN188" t="s">
        <v>369</v>
      </c>
      <c r="AO188" s="39">
        <v>12</v>
      </c>
      <c r="AQ188" t="s">
        <v>369</v>
      </c>
      <c r="AR188" s="39" t="s">
        <v>368</v>
      </c>
    </row>
    <row r="189" spans="40:44" ht="12.75">
      <c r="AN189" t="s">
        <v>371</v>
      </c>
      <c r="AO189" s="39">
        <v>12</v>
      </c>
      <c r="AQ189" t="s">
        <v>371</v>
      </c>
      <c r="AR189" s="39" t="s">
        <v>370</v>
      </c>
    </row>
    <row r="190" spans="40:44" ht="12.75">
      <c r="AN190" t="s">
        <v>373</v>
      </c>
      <c r="AO190" s="39">
        <v>12</v>
      </c>
      <c r="AQ190" t="s">
        <v>373</v>
      </c>
      <c r="AR190" s="39" t="s">
        <v>372</v>
      </c>
    </row>
    <row r="191" spans="40:44" ht="12.75">
      <c r="AN191" t="s">
        <v>375</v>
      </c>
      <c r="AO191" s="39">
        <v>12</v>
      </c>
      <c r="AQ191" t="s">
        <v>375</v>
      </c>
      <c r="AR191" s="39" t="s">
        <v>374</v>
      </c>
    </row>
    <row r="192" spans="40:44" ht="12.75">
      <c r="AN192" t="s">
        <v>377</v>
      </c>
      <c r="AO192" s="39">
        <v>12</v>
      </c>
      <c r="AQ192" t="s">
        <v>377</v>
      </c>
      <c r="AR192" s="39" t="s">
        <v>376</v>
      </c>
    </row>
    <row r="193" spans="40:44" ht="12.75">
      <c r="AN193" t="s">
        <v>379</v>
      </c>
      <c r="AO193" s="39">
        <v>12</v>
      </c>
      <c r="AQ193" t="s">
        <v>379</v>
      </c>
      <c r="AR193" s="39" t="s">
        <v>378</v>
      </c>
    </row>
    <row r="194" spans="40:44" ht="12.75">
      <c r="AN194" t="s">
        <v>380</v>
      </c>
      <c r="AO194" s="39">
        <v>12</v>
      </c>
      <c r="AQ194" t="s">
        <v>380</v>
      </c>
      <c r="AR194" s="39" t="s">
        <v>68</v>
      </c>
    </row>
    <row r="195" spans="40:44" ht="12.75">
      <c r="AN195" t="s">
        <v>382</v>
      </c>
      <c r="AO195" s="39">
        <v>12</v>
      </c>
      <c r="AQ195" t="s">
        <v>382</v>
      </c>
      <c r="AR195" s="39" t="s">
        <v>381</v>
      </c>
    </row>
    <row r="196" spans="40:44" ht="12.75">
      <c r="AN196" t="s">
        <v>384</v>
      </c>
      <c r="AO196" s="39">
        <v>12</v>
      </c>
      <c r="AQ196" t="s">
        <v>384</v>
      </c>
      <c r="AR196" s="39" t="s">
        <v>383</v>
      </c>
    </row>
    <row r="197" spans="40:44" ht="12.75">
      <c r="AN197" t="s">
        <v>386</v>
      </c>
      <c r="AO197" s="39">
        <v>12</v>
      </c>
      <c r="AQ197" t="s">
        <v>386</v>
      </c>
      <c r="AR197" s="39" t="s">
        <v>385</v>
      </c>
    </row>
    <row r="198" spans="40:44" ht="12.75">
      <c r="AN198" t="s">
        <v>387</v>
      </c>
      <c r="AO198" s="39">
        <v>12</v>
      </c>
      <c r="AQ198" t="s">
        <v>387</v>
      </c>
      <c r="AR198" s="39" t="s">
        <v>70</v>
      </c>
    </row>
    <row r="199" spans="40:44" ht="12.75">
      <c r="AN199" t="s">
        <v>388</v>
      </c>
      <c r="AO199" s="39">
        <v>12</v>
      </c>
      <c r="AQ199" t="s">
        <v>388</v>
      </c>
      <c r="AR199" s="39" t="s">
        <v>72</v>
      </c>
    </row>
    <row r="200" spans="40:44" ht="12.75">
      <c r="AN200" t="s">
        <v>390</v>
      </c>
      <c r="AO200" s="39">
        <v>12</v>
      </c>
      <c r="AQ200" t="s">
        <v>390</v>
      </c>
      <c r="AR200" s="39" t="s">
        <v>389</v>
      </c>
    </row>
    <row r="201" spans="40:44" ht="12.75">
      <c r="AN201" t="s">
        <v>391</v>
      </c>
      <c r="AO201" s="39">
        <v>13</v>
      </c>
      <c r="AQ201" t="s">
        <v>391</v>
      </c>
      <c r="AR201" s="40" t="s">
        <v>563</v>
      </c>
    </row>
    <row r="202" spans="40:44" ht="12.75">
      <c r="AN202" t="s">
        <v>392</v>
      </c>
      <c r="AO202" s="39">
        <v>14</v>
      </c>
      <c r="AQ202" t="s">
        <v>392</v>
      </c>
      <c r="AR202" s="40" t="s">
        <v>563</v>
      </c>
    </row>
    <row r="203" spans="40:44" ht="12.75">
      <c r="AN203" t="s">
        <v>393</v>
      </c>
      <c r="AO203" s="39">
        <v>14</v>
      </c>
      <c r="AQ203" t="s">
        <v>393</v>
      </c>
      <c r="AR203" s="39" t="s">
        <v>42</v>
      </c>
    </row>
    <row r="204" spans="40:44" ht="12.75">
      <c r="AN204" t="s">
        <v>394</v>
      </c>
      <c r="AO204" s="39">
        <v>14</v>
      </c>
      <c r="AQ204" t="s">
        <v>394</v>
      </c>
      <c r="AR204" s="39" t="s">
        <v>44</v>
      </c>
    </row>
    <row r="205" spans="40:44" ht="12.75">
      <c r="AN205" t="s">
        <v>396</v>
      </c>
      <c r="AO205" s="39">
        <v>14</v>
      </c>
      <c r="AQ205" t="s">
        <v>396</v>
      </c>
      <c r="AR205" s="39" t="s">
        <v>395</v>
      </c>
    </row>
    <row r="206" spans="40:44" ht="12.75">
      <c r="AN206" t="s">
        <v>398</v>
      </c>
      <c r="AO206" s="39">
        <v>14</v>
      </c>
      <c r="AQ206" t="s">
        <v>398</v>
      </c>
      <c r="AR206" s="39" t="s">
        <v>397</v>
      </c>
    </row>
    <row r="207" spans="40:44" ht="12.75">
      <c r="AN207" t="s">
        <v>400</v>
      </c>
      <c r="AO207" s="39">
        <v>14</v>
      </c>
      <c r="AQ207" t="s">
        <v>400</v>
      </c>
      <c r="AR207" s="39" t="s">
        <v>399</v>
      </c>
    </row>
    <row r="208" spans="40:44" ht="12.75">
      <c r="AN208" t="s">
        <v>401</v>
      </c>
      <c r="AO208" s="39">
        <v>15</v>
      </c>
      <c r="AQ208" t="s">
        <v>401</v>
      </c>
      <c r="AR208" s="40" t="s">
        <v>563</v>
      </c>
    </row>
    <row r="209" spans="40:44" ht="12.75">
      <c r="AN209" t="s">
        <v>402</v>
      </c>
      <c r="AO209" s="39">
        <v>15</v>
      </c>
      <c r="AQ209" t="s">
        <v>402</v>
      </c>
      <c r="AR209" s="39" t="s">
        <v>44</v>
      </c>
    </row>
    <row r="210" spans="40:44" ht="12.75">
      <c r="AN210" t="s">
        <v>404</v>
      </c>
      <c r="AO210" s="39">
        <v>15</v>
      </c>
      <c r="AQ210" t="s">
        <v>404</v>
      </c>
      <c r="AR210" s="39" t="s">
        <v>403</v>
      </c>
    </row>
    <row r="211" spans="40:44" ht="12.75">
      <c r="AN211" t="s">
        <v>406</v>
      </c>
      <c r="AO211" s="39">
        <v>15</v>
      </c>
      <c r="AQ211" t="s">
        <v>406</v>
      </c>
      <c r="AR211" s="39" t="s">
        <v>405</v>
      </c>
    </row>
    <row r="212" spans="40:44" ht="12.75">
      <c r="AN212" t="s">
        <v>407</v>
      </c>
      <c r="AO212" s="39">
        <v>16</v>
      </c>
      <c r="AQ212" t="s">
        <v>407</v>
      </c>
      <c r="AR212" s="40" t="s">
        <v>563</v>
      </c>
    </row>
    <row r="213" spans="40:44" ht="12.75">
      <c r="AN213" t="s">
        <v>408</v>
      </c>
      <c r="AO213" s="39">
        <v>16</v>
      </c>
      <c r="AQ213" t="s">
        <v>408</v>
      </c>
      <c r="AR213" s="39" t="s">
        <v>44</v>
      </c>
    </row>
    <row r="214" spans="40:44" ht="12.75">
      <c r="AN214" t="s">
        <v>409</v>
      </c>
      <c r="AO214" s="39">
        <v>16</v>
      </c>
      <c r="AQ214" t="s">
        <v>409</v>
      </c>
      <c r="AR214" s="39" t="s">
        <v>87</v>
      </c>
    </row>
    <row r="215" spans="40:44" ht="12.75">
      <c r="AN215" t="s">
        <v>410</v>
      </c>
      <c r="AO215" s="39">
        <v>16</v>
      </c>
      <c r="AQ215" t="s">
        <v>410</v>
      </c>
      <c r="AR215" s="39" t="s">
        <v>89</v>
      </c>
    </row>
    <row r="216" spans="40:44" ht="12.75">
      <c r="AN216" t="s">
        <v>411</v>
      </c>
      <c r="AO216" s="39">
        <v>16</v>
      </c>
      <c r="AQ216" t="s">
        <v>411</v>
      </c>
      <c r="AR216" s="39" t="s">
        <v>54</v>
      </c>
    </row>
    <row r="217" spans="40:44" ht="12.75">
      <c r="AN217" t="s">
        <v>413</v>
      </c>
      <c r="AO217" s="39">
        <v>16</v>
      </c>
      <c r="AQ217" t="s">
        <v>413</v>
      </c>
      <c r="AR217" s="39" t="s">
        <v>412</v>
      </c>
    </row>
    <row r="218" spans="40:44" ht="12.75">
      <c r="AN218" t="s">
        <v>415</v>
      </c>
      <c r="AO218" s="39">
        <v>16</v>
      </c>
      <c r="AQ218" t="s">
        <v>415</v>
      </c>
      <c r="AR218" s="39" t="s">
        <v>414</v>
      </c>
    </row>
    <row r="219" spans="40:44" ht="12.75">
      <c r="AN219" t="s">
        <v>416</v>
      </c>
      <c r="AO219" s="39">
        <v>17</v>
      </c>
      <c r="AQ219" t="s">
        <v>416</v>
      </c>
      <c r="AR219" s="40" t="s">
        <v>563</v>
      </c>
    </row>
    <row r="220" spans="40:44" ht="12.75">
      <c r="AN220" t="s">
        <v>417</v>
      </c>
      <c r="AO220" s="39">
        <v>17</v>
      </c>
      <c r="AQ220" t="s">
        <v>417</v>
      </c>
      <c r="AR220" s="39" t="s">
        <v>42</v>
      </c>
    </row>
    <row r="221" spans="40:44" ht="12.75">
      <c r="AN221" t="s">
        <v>418</v>
      </c>
      <c r="AO221" s="39">
        <v>17</v>
      </c>
      <c r="AQ221" t="s">
        <v>418</v>
      </c>
      <c r="AR221" s="39" t="s">
        <v>44</v>
      </c>
    </row>
    <row r="222" spans="40:44" ht="12.75">
      <c r="AN222" t="s">
        <v>419</v>
      </c>
      <c r="AO222" s="39">
        <v>17</v>
      </c>
      <c r="AQ222" t="s">
        <v>419</v>
      </c>
      <c r="AR222" s="39" t="s">
        <v>46</v>
      </c>
    </row>
    <row r="223" spans="40:44" ht="12.75">
      <c r="AN223" t="s">
        <v>421</v>
      </c>
      <c r="AO223" s="39">
        <v>17</v>
      </c>
      <c r="AQ223" t="s">
        <v>421</v>
      </c>
      <c r="AR223" s="39" t="s">
        <v>420</v>
      </c>
    </row>
    <row r="224" spans="40:44" ht="12.75">
      <c r="AN224" t="s">
        <v>422</v>
      </c>
      <c r="AO224" s="39">
        <v>18</v>
      </c>
      <c r="AQ224" t="s">
        <v>422</v>
      </c>
      <c r="AR224" s="40" t="s">
        <v>563</v>
      </c>
    </row>
    <row r="225" spans="40:44" ht="12.75">
      <c r="AN225" t="s">
        <v>423</v>
      </c>
      <c r="AO225" s="39">
        <v>18</v>
      </c>
      <c r="AQ225" t="s">
        <v>423</v>
      </c>
      <c r="AR225" s="39" t="s">
        <v>42</v>
      </c>
    </row>
    <row r="226" spans="40:44" ht="12.75">
      <c r="AN226" t="s">
        <v>424</v>
      </c>
      <c r="AO226" s="39">
        <v>18</v>
      </c>
      <c r="AQ226" t="s">
        <v>424</v>
      </c>
      <c r="AR226" s="39" t="s">
        <v>46</v>
      </c>
    </row>
    <row r="227" spans="40:44" ht="12.75">
      <c r="AN227" t="s">
        <v>425</v>
      </c>
      <c r="AO227" s="39">
        <v>18</v>
      </c>
      <c r="AQ227" t="s">
        <v>425</v>
      </c>
      <c r="AR227" s="39" t="s">
        <v>87</v>
      </c>
    </row>
    <row r="228" spans="40:44" ht="12.75">
      <c r="AN228" t="s">
        <v>426</v>
      </c>
      <c r="AO228" s="39">
        <v>18</v>
      </c>
      <c r="AQ228" t="s">
        <v>426</v>
      </c>
      <c r="AR228" s="39" t="s">
        <v>89</v>
      </c>
    </row>
    <row r="229" spans="40:44" ht="12.75">
      <c r="AN229" t="s">
        <v>428</v>
      </c>
      <c r="AO229" s="39">
        <v>18</v>
      </c>
      <c r="AQ229" t="s">
        <v>428</v>
      </c>
      <c r="AR229" s="39" t="s">
        <v>427</v>
      </c>
    </row>
    <row r="230" spans="40:44" ht="12.75">
      <c r="AN230" t="s">
        <v>430</v>
      </c>
      <c r="AO230" s="39">
        <v>18</v>
      </c>
      <c r="AQ230" t="s">
        <v>430</v>
      </c>
      <c r="AR230" s="39" t="s">
        <v>429</v>
      </c>
    </row>
    <row r="231" spans="40:44" ht="12.75">
      <c r="AN231" t="s">
        <v>432</v>
      </c>
      <c r="AO231" s="39">
        <v>18</v>
      </c>
      <c r="AQ231" t="s">
        <v>432</v>
      </c>
      <c r="AR231" s="39" t="s">
        <v>431</v>
      </c>
    </row>
    <row r="232" spans="40:44" ht="12.75">
      <c r="AN232" t="s">
        <v>434</v>
      </c>
      <c r="AO232" s="39">
        <v>18</v>
      </c>
      <c r="AQ232" t="s">
        <v>434</v>
      </c>
      <c r="AR232" s="39" t="s">
        <v>433</v>
      </c>
    </row>
    <row r="233" spans="40:44" ht="12.75">
      <c r="AN233" t="s">
        <v>436</v>
      </c>
      <c r="AO233" s="39">
        <v>18</v>
      </c>
      <c r="AQ233" t="s">
        <v>436</v>
      </c>
      <c r="AR233" s="39" t="s">
        <v>435</v>
      </c>
    </row>
    <row r="234" spans="40:44" ht="12.75">
      <c r="AN234" t="s">
        <v>438</v>
      </c>
      <c r="AO234" s="39">
        <v>18</v>
      </c>
      <c r="AQ234" t="s">
        <v>438</v>
      </c>
      <c r="AR234" s="39" t="s">
        <v>437</v>
      </c>
    </row>
    <row r="235" spans="40:44" ht="12.75">
      <c r="AN235" t="s">
        <v>440</v>
      </c>
      <c r="AO235" s="39">
        <v>18</v>
      </c>
      <c r="AQ235" t="s">
        <v>440</v>
      </c>
      <c r="AR235" s="39" t="s">
        <v>439</v>
      </c>
    </row>
    <row r="236" spans="40:44" ht="12.75">
      <c r="AN236" t="s">
        <v>442</v>
      </c>
      <c r="AO236" s="39">
        <v>18</v>
      </c>
      <c r="AQ236" t="s">
        <v>442</v>
      </c>
      <c r="AR236" s="39" t="s">
        <v>441</v>
      </c>
    </row>
    <row r="237" spans="40:44" ht="12.75">
      <c r="AN237" t="s">
        <v>444</v>
      </c>
      <c r="AO237" s="39">
        <v>18</v>
      </c>
      <c r="AQ237" t="s">
        <v>444</v>
      </c>
      <c r="AR237" s="39" t="s">
        <v>443</v>
      </c>
    </row>
    <row r="238" spans="40:44" ht="12.75">
      <c r="AN238" t="s">
        <v>446</v>
      </c>
      <c r="AO238" s="39">
        <v>18</v>
      </c>
      <c r="AQ238" t="s">
        <v>446</v>
      </c>
      <c r="AR238" s="39" t="s">
        <v>445</v>
      </c>
    </row>
    <row r="239" spans="40:44" ht="12.75">
      <c r="AN239" t="s">
        <v>448</v>
      </c>
      <c r="AO239" s="39">
        <v>18</v>
      </c>
      <c r="AQ239" t="s">
        <v>448</v>
      </c>
      <c r="AR239" s="39" t="s">
        <v>447</v>
      </c>
    </row>
    <row r="240" spans="40:44" ht="12.75">
      <c r="AN240" t="s">
        <v>450</v>
      </c>
      <c r="AO240" s="39">
        <v>18</v>
      </c>
      <c r="AQ240" t="s">
        <v>450</v>
      </c>
      <c r="AR240" s="39" t="s">
        <v>449</v>
      </c>
    </row>
    <row r="241" spans="40:44" ht="12.75">
      <c r="AN241" t="s">
        <v>452</v>
      </c>
      <c r="AO241" s="39">
        <v>18</v>
      </c>
      <c r="AQ241" t="s">
        <v>452</v>
      </c>
      <c r="AR241" s="39" t="s">
        <v>451</v>
      </c>
    </row>
    <row r="242" spans="40:44" ht="12.75">
      <c r="AN242" t="s">
        <v>454</v>
      </c>
      <c r="AO242" s="39">
        <v>18</v>
      </c>
      <c r="AQ242" t="s">
        <v>454</v>
      </c>
      <c r="AR242" s="39" t="s">
        <v>453</v>
      </c>
    </row>
    <row r="243" spans="40:44" ht="12.75">
      <c r="AN243" t="s">
        <v>456</v>
      </c>
      <c r="AO243" s="39">
        <v>18</v>
      </c>
      <c r="AQ243" t="s">
        <v>456</v>
      </c>
      <c r="AR243" s="39" t="s">
        <v>455</v>
      </c>
    </row>
    <row r="244" spans="40:44" ht="12.75">
      <c r="AN244" t="s">
        <v>457</v>
      </c>
      <c r="AO244" s="39">
        <v>20</v>
      </c>
      <c r="AQ244" t="s">
        <v>457</v>
      </c>
      <c r="AR244" s="40" t="s">
        <v>563</v>
      </c>
    </row>
    <row r="245" spans="40:44" ht="12.75">
      <c r="AN245" t="s">
        <v>458</v>
      </c>
      <c r="AO245" s="39">
        <v>20</v>
      </c>
      <c r="AQ245" t="s">
        <v>458</v>
      </c>
      <c r="AR245" s="39" t="s">
        <v>87</v>
      </c>
    </row>
    <row r="246" spans="40:44" ht="12.75">
      <c r="AN246" t="s">
        <v>459</v>
      </c>
      <c r="AO246" s="39">
        <v>20</v>
      </c>
      <c r="AQ246" t="s">
        <v>459</v>
      </c>
      <c r="AR246" s="39" t="s">
        <v>56</v>
      </c>
    </row>
    <row r="247" spans="40:44" ht="12.75">
      <c r="AN247" t="s">
        <v>461</v>
      </c>
      <c r="AO247" s="39">
        <v>20</v>
      </c>
      <c r="AQ247" t="s">
        <v>461</v>
      </c>
      <c r="AR247" s="39" t="s">
        <v>460</v>
      </c>
    </row>
    <row r="248" spans="40:44" ht="12.75">
      <c r="AN248" t="s">
        <v>463</v>
      </c>
      <c r="AO248" s="39">
        <v>20</v>
      </c>
      <c r="AQ248" t="s">
        <v>463</v>
      </c>
      <c r="AR248" s="39" t="s">
        <v>462</v>
      </c>
    </row>
    <row r="249" spans="40:44" ht="12.75">
      <c r="AN249" t="s">
        <v>465</v>
      </c>
      <c r="AO249" s="39">
        <v>20</v>
      </c>
      <c r="AQ249" t="s">
        <v>465</v>
      </c>
      <c r="AR249" s="39" t="s">
        <v>464</v>
      </c>
    </row>
    <row r="250" spans="40:44" ht="12.75">
      <c r="AN250" t="s">
        <v>467</v>
      </c>
      <c r="AO250" s="39">
        <v>20</v>
      </c>
      <c r="AQ250" t="s">
        <v>467</v>
      </c>
      <c r="AR250" s="39" t="s">
        <v>466</v>
      </c>
    </row>
    <row r="251" spans="40:44" ht="12.75">
      <c r="AN251" t="s">
        <v>469</v>
      </c>
      <c r="AO251" s="39">
        <v>20</v>
      </c>
      <c r="AQ251" t="s">
        <v>469</v>
      </c>
      <c r="AR251" s="39" t="s">
        <v>468</v>
      </c>
    </row>
    <row r="252" spans="40:44" ht="12.75">
      <c r="AN252" t="s">
        <v>471</v>
      </c>
      <c r="AO252" s="39">
        <v>20</v>
      </c>
      <c r="AQ252" t="s">
        <v>471</v>
      </c>
      <c r="AR252" s="39" t="s">
        <v>470</v>
      </c>
    </row>
    <row r="253" spans="40:44" ht="12.75">
      <c r="AN253" t="s">
        <v>473</v>
      </c>
      <c r="AO253" s="39">
        <v>20</v>
      </c>
      <c r="AQ253" t="s">
        <v>473</v>
      </c>
      <c r="AR253" s="39" t="s">
        <v>472</v>
      </c>
    </row>
    <row r="254" spans="40:44" ht="12.75">
      <c r="AN254" t="s">
        <v>474</v>
      </c>
      <c r="AO254" s="39">
        <v>21</v>
      </c>
      <c r="AQ254" t="s">
        <v>474</v>
      </c>
      <c r="AR254" s="40" t="s">
        <v>563</v>
      </c>
    </row>
    <row r="255" spans="40:44" ht="12.75">
      <c r="AN255" t="s">
        <v>475</v>
      </c>
      <c r="AO255" s="39">
        <v>21</v>
      </c>
      <c r="AQ255" t="s">
        <v>475</v>
      </c>
      <c r="AR255" s="39" t="s">
        <v>42</v>
      </c>
    </row>
    <row r="256" spans="40:44" ht="12.75">
      <c r="AN256" t="s">
        <v>476</v>
      </c>
      <c r="AO256" s="39">
        <v>21</v>
      </c>
      <c r="AQ256" t="s">
        <v>476</v>
      </c>
      <c r="AR256" s="39" t="s">
        <v>44</v>
      </c>
    </row>
    <row r="257" spans="40:44" ht="12.75">
      <c r="AN257" t="s">
        <v>478</v>
      </c>
      <c r="AO257" s="39">
        <v>21</v>
      </c>
      <c r="AQ257" t="s">
        <v>478</v>
      </c>
      <c r="AR257" s="39" t="s">
        <v>477</v>
      </c>
    </row>
    <row r="258" spans="40:44" ht="12.75">
      <c r="AN258" t="s">
        <v>480</v>
      </c>
      <c r="AO258" s="39">
        <v>21</v>
      </c>
      <c r="AQ258" t="s">
        <v>480</v>
      </c>
      <c r="AR258" s="39" t="s">
        <v>479</v>
      </c>
    </row>
    <row r="259" spans="40:44" ht="12.75">
      <c r="AN259" t="s">
        <v>482</v>
      </c>
      <c r="AO259" s="39">
        <v>21</v>
      </c>
      <c r="AQ259" t="s">
        <v>482</v>
      </c>
      <c r="AR259" s="39" t="s">
        <v>481</v>
      </c>
    </row>
    <row r="260" spans="40:44" ht="12.75">
      <c r="AN260" t="s">
        <v>484</v>
      </c>
      <c r="AO260" s="39">
        <v>21</v>
      </c>
      <c r="AQ260" t="s">
        <v>484</v>
      </c>
      <c r="AR260" s="39" t="s">
        <v>483</v>
      </c>
    </row>
    <row r="261" spans="40:44" ht="12.75">
      <c r="AN261" t="s">
        <v>486</v>
      </c>
      <c r="AO261" s="39">
        <v>21</v>
      </c>
      <c r="AQ261" t="s">
        <v>486</v>
      </c>
      <c r="AR261" s="39" t="s">
        <v>485</v>
      </c>
    </row>
    <row r="262" spans="40:44" ht="12.75">
      <c r="AN262" t="s">
        <v>488</v>
      </c>
      <c r="AO262" s="39">
        <v>21</v>
      </c>
      <c r="AQ262" t="s">
        <v>488</v>
      </c>
      <c r="AR262" s="39" t="s">
        <v>487</v>
      </c>
    </row>
    <row r="263" spans="40:44" ht="12.75">
      <c r="AN263" t="s">
        <v>489</v>
      </c>
      <c r="AO263" s="39">
        <v>27</v>
      </c>
      <c r="AQ263" t="s">
        <v>489</v>
      </c>
      <c r="AR263" s="40" t="s">
        <v>563</v>
      </c>
    </row>
    <row r="264" spans="40:44" ht="12.75">
      <c r="AN264" s="17" t="s">
        <v>491</v>
      </c>
      <c r="AO264" s="31">
        <v>27</v>
      </c>
      <c r="AQ264" s="17" t="s">
        <v>491</v>
      </c>
      <c r="AR264" s="31" t="s">
        <v>490</v>
      </c>
    </row>
    <row r="265" spans="40:44" ht="12.75">
      <c r="AN265" s="17" t="s">
        <v>492</v>
      </c>
      <c r="AO265" s="31">
        <v>27</v>
      </c>
      <c r="AQ265" s="17" t="s">
        <v>492</v>
      </c>
      <c r="AR265" s="31" t="s">
        <v>42</v>
      </c>
    </row>
    <row r="266" spans="40:44" ht="12.75">
      <c r="AN266" t="s">
        <v>493</v>
      </c>
      <c r="AO266" s="39">
        <v>31</v>
      </c>
      <c r="AQ266" t="s">
        <v>493</v>
      </c>
      <c r="AR266" s="40" t="s">
        <v>563</v>
      </c>
    </row>
    <row r="267" spans="40:44" ht="12.75">
      <c r="AN267" t="s">
        <v>494</v>
      </c>
      <c r="AO267" s="39">
        <v>32</v>
      </c>
      <c r="AQ267" t="s">
        <v>494</v>
      </c>
      <c r="AR267" s="40" t="s">
        <v>563</v>
      </c>
    </row>
    <row r="268" spans="40:44" ht="12.75">
      <c r="AN268" t="s">
        <v>495</v>
      </c>
      <c r="AO268" s="39">
        <v>36</v>
      </c>
      <c r="AQ268" t="s">
        <v>495</v>
      </c>
      <c r="AR268" s="40" t="s">
        <v>563</v>
      </c>
    </row>
    <row r="269" spans="40:44" ht="12.75">
      <c r="AN269" t="s">
        <v>496</v>
      </c>
      <c r="AO269" s="39">
        <v>36</v>
      </c>
      <c r="AQ269" t="s">
        <v>496</v>
      </c>
      <c r="AR269" s="39" t="s">
        <v>44</v>
      </c>
    </row>
    <row r="270" spans="40:44" ht="12.75">
      <c r="AN270" t="s">
        <v>497</v>
      </c>
      <c r="AO270" s="39">
        <v>36</v>
      </c>
      <c r="AQ270" t="s">
        <v>497</v>
      </c>
      <c r="AR270" s="39" t="s">
        <v>46</v>
      </c>
    </row>
    <row r="271" spans="40:44" ht="12.75">
      <c r="AN271" t="s">
        <v>498</v>
      </c>
      <c r="AO271" s="39">
        <v>36</v>
      </c>
      <c r="AQ271" t="s">
        <v>498</v>
      </c>
      <c r="AR271" s="39" t="s">
        <v>87</v>
      </c>
    </row>
    <row r="272" spans="40:44" ht="12.75">
      <c r="AN272" t="s">
        <v>499</v>
      </c>
      <c r="AO272" s="39">
        <v>36</v>
      </c>
      <c r="AQ272" t="s">
        <v>499</v>
      </c>
      <c r="AR272" s="39" t="s">
        <v>89</v>
      </c>
    </row>
    <row r="273" spans="40:44" ht="12.75">
      <c r="AN273" t="s">
        <v>500</v>
      </c>
      <c r="AO273" s="39">
        <v>36</v>
      </c>
      <c r="AQ273" t="s">
        <v>500</v>
      </c>
      <c r="AR273" s="39" t="s">
        <v>54</v>
      </c>
    </row>
    <row r="274" spans="40:44" ht="12.75">
      <c r="AN274" t="s">
        <v>501</v>
      </c>
      <c r="AO274" s="39">
        <v>37</v>
      </c>
      <c r="AQ274" t="s">
        <v>501</v>
      </c>
      <c r="AR274" s="40" t="s">
        <v>563</v>
      </c>
    </row>
    <row r="275" spans="40:44" ht="12.75">
      <c r="AN275" t="s">
        <v>503</v>
      </c>
      <c r="AO275" s="39">
        <v>38</v>
      </c>
      <c r="AQ275" t="s">
        <v>503</v>
      </c>
      <c r="AR275" s="39" t="s">
        <v>502</v>
      </c>
    </row>
    <row r="276" spans="40:44" ht="12.75">
      <c r="AN276" t="s">
        <v>505</v>
      </c>
      <c r="AO276" s="39">
        <v>38</v>
      </c>
      <c r="AQ276" t="s">
        <v>505</v>
      </c>
      <c r="AR276" s="39" t="s">
        <v>504</v>
      </c>
    </row>
    <row r="277" spans="40:44" ht="12.75">
      <c r="AN277" t="s">
        <v>507</v>
      </c>
      <c r="AO277" s="39">
        <v>38</v>
      </c>
      <c r="AQ277" t="s">
        <v>507</v>
      </c>
      <c r="AR277" s="39" t="s">
        <v>506</v>
      </c>
    </row>
    <row r="278" spans="40:44" ht="12.75">
      <c r="AN278" t="s">
        <v>509</v>
      </c>
      <c r="AO278" s="39">
        <v>38</v>
      </c>
      <c r="AQ278" t="s">
        <v>509</v>
      </c>
      <c r="AR278" s="39" t="s">
        <v>508</v>
      </c>
    </row>
    <row r="279" spans="40:44" ht="12.75">
      <c r="AN279" t="s">
        <v>511</v>
      </c>
      <c r="AO279" s="39">
        <v>38</v>
      </c>
      <c r="AQ279" t="s">
        <v>511</v>
      </c>
      <c r="AR279" s="39" t="s">
        <v>510</v>
      </c>
    </row>
    <row r="280" spans="40:44" ht="12.75">
      <c r="AN280" t="s">
        <v>513</v>
      </c>
      <c r="AO280" s="39">
        <v>38</v>
      </c>
      <c r="AQ280" t="s">
        <v>513</v>
      </c>
      <c r="AR280" s="39" t="s">
        <v>512</v>
      </c>
    </row>
    <row r="281" spans="40:44" ht="12.75">
      <c r="AN281" t="s">
        <v>515</v>
      </c>
      <c r="AO281" s="39">
        <v>38</v>
      </c>
      <c r="AQ281" t="s">
        <v>515</v>
      </c>
      <c r="AR281" s="39" t="s">
        <v>514</v>
      </c>
    </row>
    <row r="282" spans="40:44" ht="12.75">
      <c r="AN282" t="s">
        <v>517</v>
      </c>
      <c r="AO282" s="39">
        <v>38</v>
      </c>
      <c r="AQ282" t="s">
        <v>517</v>
      </c>
      <c r="AR282" s="39" t="s">
        <v>516</v>
      </c>
    </row>
    <row r="283" spans="40:44" ht="12.75">
      <c r="AN283" t="s">
        <v>519</v>
      </c>
      <c r="AO283" s="39">
        <v>38</v>
      </c>
      <c r="AQ283" t="s">
        <v>519</v>
      </c>
      <c r="AR283" s="39" t="s">
        <v>518</v>
      </c>
    </row>
    <row r="284" spans="40:44" ht="12.75">
      <c r="AN284" t="s">
        <v>521</v>
      </c>
      <c r="AO284" s="39">
        <v>38</v>
      </c>
      <c r="AQ284" t="s">
        <v>521</v>
      </c>
      <c r="AR284" s="39" t="s">
        <v>520</v>
      </c>
    </row>
    <row r="285" spans="40:44" ht="12.75">
      <c r="AN285" t="s">
        <v>523</v>
      </c>
      <c r="AO285" s="39">
        <v>38</v>
      </c>
      <c r="AQ285" t="s">
        <v>523</v>
      </c>
      <c r="AR285" s="39" t="s">
        <v>522</v>
      </c>
    </row>
    <row r="286" spans="40:44" ht="12.75">
      <c r="AN286" t="s">
        <v>525</v>
      </c>
      <c r="AO286" s="39">
        <v>38</v>
      </c>
      <c r="AQ286" t="s">
        <v>525</v>
      </c>
      <c r="AR286" s="39" t="s">
        <v>524</v>
      </c>
    </row>
    <row r="287" spans="40:44" ht="12.75">
      <c r="AN287" t="s">
        <v>527</v>
      </c>
      <c r="AO287" s="39">
        <v>38</v>
      </c>
      <c r="AQ287" t="s">
        <v>527</v>
      </c>
      <c r="AR287" s="39" t="s">
        <v>526</v>
      </c>
    </row>
    <row r="288" spans="40:44" ht="12.75">
      <c r="AN288" t="s">
        <v>529</v>
      </c>
      <c r="AO288" s="39">
        <v>38</v>
      </c>
      <c r="AQ288" t="s">
        <v>529</v>
      </c>
      <c r="AR288" s="39" t="s">
        <v>528</v>
      </c>
    </row>
    <row r="289" spans="40:44" ht="12.75">
      <c r="AN289" t="s">
        <v>531</v>
      </c>
      <c r="AO289" s="39">
        <v>38</v>
      </c>
      <c r="AQ289" t="s">
        <v>531</v>
      </c>
      <c r="AR289" s="39" t="s">
        <v>530</v>
      </c>
    </row>
    <row r="290" spans="40:44" ht="12.75">
      <c r="AN290" t="s">
        <v>533</v>
      </c>
      <c r="AO290" s="39">
        <v>38</v>
      </c>
      <c r="AQ290" t="s">
        <v>533</v>
      </c>
      <c r="AR290" s="39" t="s">
        <v>532</v>
      </c>
    </row>
    <row r="291" spans="40:44" ht="12.75">
      <c r="AN291" t="s">
        <v>535</v>
      </c>
      <c r="AO291" s="39">
        <v>38</v>
      </c>
      <c r="AQ291" t="s">
        <v>535</v>
      </c>
      <c r="AR291" s="39" t="s">
        <v>534</v>
      </c>
    </row>
    <row r="292" spans="40:44" ht="12.75">
      <c r="AN292" t="s">
        <v>537</v>
      </c>
      <c r="AO292" s="39">
        <v>38</v>
      </c>
      <c r="AQ292" t="s">
        <v>537</v>
      </c>
      <c r="AR292" s="39" t="s">
        <v>536</v>
      </c>
    </row>
    <row r="293" spans="40:44" ht="12.75">
      <c r="AN293" t="s">
        <v>539</v>
      </c>
      <c r="AO293" s="39">
        <v>38</v>
      </c>
      <c r="AQ293" t="s">
        <v>539</v>
      </c>
      <c r="AR293" s="39" t="s">
        <v>538</v>
      </c>
    </row>
    <row r="294" spans="40:44" ht="12.75">
      <c r="AN294" t="s">
        <v>541</v>
      </c>
      <c r="AO294" s="39">
        <v>38</v>
      </c>
      <c r="AQ294" t="s">
        <v>541</v>
      </c>
      <c r="AR294" s="39" t="s">
        <v>540</v>
      </c>
    </row>
    <row r="295" spans="40:44" ht="12.75">
      <c r="AN295" t="s">
        <v>543</v>
      </c>
      <c r="AO295" s="39">
        <v>38</v>
      </c>
      <c r="AQ295" t="s">
        <v>543</v>
      </c>
      <c r="AR295" s="39" t="s">
        <v>542</v>
      </c>
    </row>
    <row r="296" spans="40:44" ht="12.75">
      <c r="AN296" t="s">
        <v>545</v>
      </c>
      <c r="AO296" s="39">
        <v>38</v>
      </c>
      <c r="AQ296" t="s">
        <v>545</v>
      </c>
      <c r="AR296" s="39" t="s">
        <v>544</v>
      </c>
    </row>
    <row r="297" spans="40:44" ht="12.75">
      <c r="AN297" t="s">
        <v>547</v>
      </c>
      <c r="AO297" s="39">
        <v>38</v>
      </c>
      <c r="AQ297" t="s">
        <v>547</v>
      </c>
      <c r="AR297" s="39" t="s">
        <v>546</v>
      </c>
    </row>
    <row r="298" spans="40:44" ht="12.75">
      <c r="AN298" t="s">
        <v>549</v>
      </c>
      <c r="AO298" s="39">
        <v>38</v>
      </c>
      <c r="AQ298" t="s">
        <v>549</v>
      </c>
      <c r="AR298" s="39" t="s">
        <v>548</v>
      </c>
    </row>
    <row r="299" spans="40:44" ht="12.75">
      <c r="AN299" t="s">
        <v>551</v>
      </c>
      <c r="AO299" s="39">
        <v>38</v>
      </c>
      <c r="AQ299" t="s">
        <v>551</v>
      </c>
      <c r="AR299" s="39" t="s">
        <v>550</v>
      </c>
    </row>
    <row r="300" spans="40:44" ht="12.75">
      <c r="AN300" t="s">
        <v>553</v>
      </c>
      <c r="AO300" s="39">
        <v>38</v>
      </c>
      <c r="AQ300" t="s">
        <v>553</v>
      </c>
      <c r="AR300" s="39" t="s">
        <v>552</v>
      </c>
    </row>
    <row r="301" spans="40:44" ht="12.75">
      <c r="AN301" t="s">
        <v>555</v>
      </c>
      <c r="AO301" s="39">
        <v>38</v>
      </c>
      <c r="AQ301" t="s">
        <v>555</v>
      </c>
      <c r="AR301" s="39" t="s">
        <v>554</v>
      </c>
    </row>
    <row r="302" spans="40:44" ht="12.75">
      <c r="AN302" t="s">
        <v>557</v>
      </c>
      <c r="AO302" s="39">
        <v>38</v>
      </c>
      <c r="AQ302" t="s">
        <v>557</v>
      </c>
      <c r="AR302" s="39" t="s">
        <v>556</v>
      </c>
    </row>
    <row r="303" spans="40:44" ht="12.75">
      <c r="AN303" t="s">
        <v>558</v>
      </c>
      <c r="AO303" s="39">
        <v>40</v>
      </c>
      <c r="AQ303" t="s">
        <v>558</v>
      </c>
      <c r="AR303" s="40" t="s">
        <v>563</v>
      </c>
    </row>
    <row r="304" spans="40:44" ht="12.75">
      <c r="AN304" t="s">
        <v>560</v>
      </c>
      <c r="AO304" s="39">
        <v>50</v>
      </c>
      <c r="AQ304" t="s">
        <v>560</v>
      </c>
      <c r="AR304" s="39" t="s">
        <v>559</v>
      </c>
    </row>
    <row r="305" spans="40:44" ht="12.75">
      <c r="AN305" t="s">
        <v>562</v>
      </c>
      <c r="AO305" s="39">
        <v>51</v>
      </c>
      <c r="AQ305" t="s">
        <v>562</v>
      </c>
      <c r="AR305" s="39" t="s">
        <v>561</v>
      </c>
    </row>
  </sheetData>
  <sheetProtection password="DF41" sheet="1"/>
  <mergeCells count="40">
    <mergeCell ref="AA5:AB6"/>
    <mergeCell ref="AA7:AA9"/>
    <mergeCell ref="AB7:AB9"/>
    <mergeCell ref="W7:X7"/>
    <mergeCell ref="P8:Q8"/>
    <mergeCell ref="S8:T8"/>
    <mergeCell ref="Y8:Y9"/>
    <mergeCell ref="Z8:Z9"/>
    <mergeCell ref="G8:G9"/>
    <mergeCell ref="H8:H9"/>
    <mergeCell ref="J8:J9"/>
    <mergeCell ref="K8:K9"/>
    <mergeCell ref="M8:M9"/>
    <mergeCell ref="N8:N9"/>
    <mergeCell ref="O6:T6"/>
    <mergeCell ref="G7:H7"/>
    <mergeCell ref="J7:K7"/>
    <mergeCell ref="M7:N7"/>
    <mergeCell ref="O7:Q7"/>
    <mergeCell ref="R7:T7"/>
    <mergeCell ref="B5:B9"/>
    <mergeCell ref="C5:C9"/>
    <mergeCell ref="D5:D9"/>
    <mergeCell ref="F5:V5"/>
    <mergeCell ref="W5:X6"/>
    <mergeCell ref="Y5:Z6"/>
    <mergeCell ref="O8:O9"/>
    <mergeCell ref="R8:R9"/>
    <mergeCell ref="W8:W9"/>
    <mergeCell ref="X8:X9"/>
    <mergeCell ref="B3:AC3"/>
    <mergeCell ref="D4:AC4"/>
    <mergeCell ref="AC5:AC9"/>
    <mergeCell ref="E6:E9"/>
    <mergeCell ref="U6:U9"/>
    <mergeCell ref="V6:V9"/>
    <mergeCell ref="F7:F9"/>
    <mergeCell ref="I7:I9"/>
    <mergeCell ref="L7:L9"/>
    <mergeCell ref="Y7:Z7"/>
  </mergeCells>
  <dataValidations count="1">
    <dataValidation type="list" allowBlank="1" showInputMessage="1" showErrorMessage="1" sqref="D11:D40">
      <formula1>$AQ$3:$AQ$305</formula1>
    </dataValidation>
  </dataValidations>
  <printOptions horizontalCentered="1"/>
  <pageMargins left="0.7762204724409449" right="0.1968503937007874" top="0.1968503937007874" bottom="0.2362204724409449" header="0" footer="0"/>
  <pageSetup horizontalDpi="600" verticalDpi="600" orientation="landscape" paperSize="9" scale="86" r:id="rId2"/>
  <ignoredErrors>
    <ignoredError sqref="AR3:AR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21"/>
  <sheetViews>
    <sheetView zoomScalePageLayoutView="0" workbookViewId="0" topLeftCell="A1">
      <selection activeCell="G8" sqref="G8:G9"/>
    </sheetView>
  </sheetViews>
  <sheetFormatPr defaultColWidth="11.421875" defaultRowHeight="12.75"/>
  <cols>
    <col min="1" max="1" width="1.28515625" style="0" customWidth="1"/>
    <col min="2" max="2" width="6.57421875" style="0" customWidth="1"/>
    <col min="3" max="3" width="6.7109375" style="0" customWidth="1"/>
    <col min="4" max="4" width="34.00390625" style="17" customWidth="1"/>
    <col min="5" max="5" width="10.00390625" style="17" customWidth="1"/>
    <col min="6" max="6" width="21.28125" style="17" customWidth="1"/>
    <col min="7" max="8" width="32.140625" style="17" customWidth="1"/>
    <col min="9" max="9" width="18.28125" style="17" customWidth="1"/>
    <col min="10" max="10" width="30.7109375" style="17" customWidth="1"/>
    <col min="11" max="11" width="32.28125" style="17" customWidth="1"/>
    <col min="12" max="12" width="19.8515625" style="17" customWidth="1"/>
    <col min="13" max="14" width="31.421875" style="17" customWidth="1"/>
    <col min="15" max="15" width="28.140625" style="31" customWidth="1"/>
    <col min="16" max="17" width="21.28125" style="31" customWidth="1"/>
    <col min="18" max="18" width="28.00390625" style="17" customWidth="1"/>
    <col min="19" max="20" width="22.8515625" style="17" customWidth="1"/>
    <col min="21" max="21" width="14.140625" style="19" customWidth="1"/>
    <col min="22" max="22" width="26.57421875" style="10" customWidth="1"/>
    <col min="23" max="23" width="14.00390625" style="0" customWidth="1"/>
    <col min="24" max="24" width="12.421875" style="0" customWidth="1"/>
    <col min="25" max="25" width="14.00390625" style="0" customWidth="1"/>
    <col min="26" max="26" width="12.00390625" style="0" customWidth="1"/>
    <col min="27" max="28" width="15.28125" style="17" customWidth="1"/>
    <col min="29" max="29" width="19.28125" style="0" customWidth="1"/>
  </cols>
  <sheetData>
    <row r="1" spans="4:28" ht="8.25" customHeight="1" thickBo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8"/>
      <c r="P1" s="28"/>
      <c r="Q1" s="28"/>
      <c r="R1" s="18"/>
      <c r="S1" s="18"/>
      <c r="T1" s="18"/>
      <c r="AA1" s="18"/>
      <c r="AB1" s="18"/>
    </row>
    <row r="2" spans="1:29" ht="18.75" customHeight="1" thickTop="1">
      <c r="A2" s="20"/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</row>
    <row r="3" spans="1:29" ht="17.25" customHeight="1">
      <c r="A3" s="92"/>
      <c r="B3" s="135" t="s">
        <v>584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</row>
    <row r="4" spans="1:29" ht="14.25" customHeight="1">
      <c r="A4" s="21"/>
      <c r="B4" s="98"/>
      <c r="C4" s="99"/>
      <c r="D4" s="136" t="s">
        <v>22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</row>
    <row r="5" spans="1:29" s="1" customFormat="1" ht="15" customHeight="1">
      <c r="A5" s="22"/>
      <c r="B5" s="144" t="s">
        <v>4</v>
      </c>
      <c r="C5" s="147" t="s">
        <v>5</v>
      </c>
      <c r="D5" s="142" t="s">
        <v>0</v>
      </c>
      <c r="E5" s="100" t="s">
        <v>1</v>
      </c>
      <c r="F5" s="150" t="s">
        <v>585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42" t="s">
        <v>18</v>
      </c>
      <c r="X5" s="142"/>
      <c r="Y5" s="142" t="s">
        <v>20</v>
      </c>
      <c r="Z5" s="142"/>
      <c r="AA5" s="151" t="s">
        <v>587</v>
      </c>
      <c r="AB5" s="152"/>
      <c r="AC5" s="138" t="s">
        <v>588</v>
      </c>
    </row>
    <row r="6" spans="1:29" ht="30" customHeight="1">
      <c r="A6" s="23"/>
      <c r="B6" s="145"/>
      <c r="C6" s="148"/>
      <c r="D6" s="142"/>
      <c r="E6" s="139" t="s">
        <v>586</v>
      </c>
      <c r="F6" s="101" t="s">
        <v>7</v>
      </c>
      <c r="G6" s="101"/>
      <c r="H6" s="101"/>
      <c r="I6" s="101" t="s">
        <v>9</v>
      </c>
      <c r="J6" s="101"/>
      <c r="K6" s="101"/>
      <c r="L6" s="101" t="s">
        <v>11</v>
      </c>
      <c r="M6" s="101"/>
      <c r="N6" s="101"/>
      <c r="O6" s="142" t="s">
        <v>13</v>
      </c>
      <c r="P6" s="142"/>
      <c r="Q6" s="142"/>
      <c r="R6" s="142"/>
      <c r="S6" s="142"/>
      <c r="T6" s="142"/>
      <c r="U6" s="142" t="s">
        <v>16</v>
      </c>
      <c r="V6" s="143" t="s">
        <v>17</v>
      </c>
      <c r="W6" s="142"/>
      <c r="X6" s="142"/>
      <c r="Y6" s="142"/>
      <c r="Z6" s="142"/>
      <c r="AA6" s="153"/>
      <c r="AB6" s="154"/>
      <c r="AC6" s="138"/>
    </row>
    <row r="7" spans="1:29" ht="26.25" customHeight="1">
      <c r="A7" s="23"/>
      <c r="B7" s="145"/>
      <c r="C7" s="148"/>
      <c r="D7" s="142"/>
      <c r="E7" s="140"/>
      <c r="F7" s="142" t="s">
        <v>8</v>
      </c>
      <c r="G7" s="142" t="s">
        <v>29</v>
      </c>
      <c r="H7" s="142"/>
      <c r="I7" s="142" t="s">
        <v>10</v>
      </c>
      <c r="J7" s="142" t="s">
        <v>30</v>
      </c>
      <c r="K7" s="142"/>
      <c r="L7" s="142" t="s">
        <v>12</v>
      </c>
      <c r="M7" s="142" t="s">
        <v>31</v>
      </c>
      <c r="N7" s="142"/>
      <c r="O7" s="142" t="s">
        <v>14</v>
      </c>
      <c r="P7" s="142"/>
      <c r="Q7" s="142"/>
      <c r="R7" s="142" t="s">
        <v>15</v>
      </c>
      <c r="S7" s="142"/>
      <c r="T7" s="142"/>
      <c r="U7" s="142"/>
      <c r="V7" s="143"/>
      <c r="W7" s="143" t="s">
        <v>25</v>
      </c>
      <c r="X7" s="143"/>
      <c r="Y7" s="143" t="s">
        <v>25</v>
      </c>
      <c r="Z7" s="143"/>
      <c r="AA7" s="147" t="s">
        <v>23</v>
      </c>
      <c r="AB7" s="147" t="s">
        <v>24</v>
      </c>
      <c r="AC7" s="138"/>
    </row>
    <row r="8" spans="1:29" s="2" customFormat="1" ht="18" customHeight="1">
      <c r="A8" s="24"/>
      <c r="B8" s="145"/>
      <c r="C8" s="148"/>
      <c r="D8" s="142"/>
      <c r="E8" s="140"/>
      <c r="F8" s="142"/>
      <c r="G8" s="142" t="s">
        <v>2</v>
      </c>
      <c r="H8" s="142" t="s">
        <v>3</v>
      </c>
      <c r="I8" s="142"/>
      <c r="J8" s="142" t="s">
        <v>2</v>
      </c>
      <c r="K8" s="142" t="s">
        <v>3</v>
      </c>
      <c r="L8" s="142"/>
      <c r="M8" s="142" t="s">
        <v>2</v>
      </c>
      <c r="N8" s="142" t="s">
        <v>3</v>
      </c>
      <c r="O8" s="142" t="s">
        <v>6</v>
      </c>
      <c r="P8" s="142" t="s">
        <v>32</v>
      </c>
      <c r="Q8" s="142"/>
      <c r="R8" s="142" t="s">
        <v>6</v>
      </c>
      <c r="S8" s="142" t="s">
        <v>32</v>
      </c>
      <c r="T8" s="142"/>
      <c r="U8" s="142"/>
      <c r="V8" s="143"/>
      <c r="W8" s="142" t="s">
        <v>19</v>
      </c>
      <c r="X8" s="139" t="s">
        <v>590</v>
      </c>
      <c r="Y8" s="142" t="s">
        <v>21</v>
      </c>
      <c r="Z8" s="139" t="s">
        <v>591</v>
      </c>
      <c r="AA8" s="148"/>
      <c r="AB8" s="148"/>
      <c r="AC8" s="138"/>
    </row>
    <row r="9" spans="1:29" s="5" customFormat="1" ht="18" customHeight="1">
      <c r="A9" s="25"/>
      <c r="B9" s="146"/>
      <c r="C9" s="149"/>
      <c r="D9" s="142"/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91" t="s">
        <v>2</v>
      </c>
      <c r="Q9" s="91" t="s">
        <v>3</v>
      </c>
      <c r="R9" s="142"/>
      <c r="S9" s="91" t="s">
        <v>2</v>
      </c>
      <c r="T9" s="91" t="s">
        <v>3</v>
      </c>
      <c r="U9" s="142"/>
      <c r="V9" s="143"/>
      <c r="W9" s="142"/>
      <c r="X9" s="141"/>
      <c r="Y9" s="142"/>
      <c r="Z9" s="141"/>
      <c r="AA9" s="149"/>
      <c r="AB9" s="149"/>
      <c r="AC9" s="138"/>
    </row>
    <row r="10" spans="1:29" s="4" customFormat="1" ht="15" customHeight="1">
      <c r="A10" s="3"/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5"/>
      <c r="S10" s="105"/>
      <c r="T10" s="105"/>
      <c r="U10" s="107"/>
      <c r="V10" s="108"/>
      <c r="W10" s="107"/>
      <c r="X10" s="107"/>
      <c r="Y10" s="107"/>
      <c r="Z10" s="107"/>
      <c r="AA10" s="105"/>
      <c r="AB10" s="105"/>
      <c r="AC10" s="109"/>
    </row>
    <row r="11" spans="1:29" s="33" customFormat="1" ht="264.75" customHeight="1">
      <c r="A11" s="26"/>
      <c r="B11" s="110" t="s">
        <v>26</v>
      </c>
      <c r="C11" s="111" t="s">
        <v>27</v>
      </c>
      <c r="D11" s="112" t="s">
        <v>28</v>
      </c>
      <c r="E11" s="113" t="s">
        <v>589</v>
      </c>
      <c r="F11" s="113" t="s">
        <v>570</v>
      </c>
      <c r="G11" s="113" t="s">
        <v>564</v>
      </c>
      <c r="H11" s="113" t="s">
        <v>566</v>
      </c>
      <c r="I11" s="113" t="s">
        <v>565</v>
      </c>
      <c r="J11" s="113" t="s">
        <v>567</v>
      </c>
      <c r="K11" s="113" t="s">
        <v>600</v>
      </c>
      <c r="L11" s="113" t="s">
        <v>568</v>
      </c>
      <c r="M11" s="113" t="s">
        <v>601</v>
      </c>
      <c r="N11" s="113" t="s">
        <v>569</v>
      </c>
      <c r="O11" s="114" t="s">
        <v>571</v>
      </c>
      <c r="P11" s="114" t="s">
        <v>573</v>
      </c>
      <c r="Q11" s="114" t="s">
        <v>574</v>
      </c>
      <c r="R11" s="114" t="s">
        <v>572</v>
      </c>
      <c r="S11" s="114" t="s">
        <v>602</v>
      </c>
      <c r="T11" s="114" t="s">
        <v>575</v>
      </c>
      <c r="U11" s="113" t="s">
        <v>603</v>
      </c>
      <c r="V11" s="113" t="s">
        <v>604</v>
      </c>
      <c r="W11" s="113" t="s">
        <v>576</v>
      </c>
      <c r="X11" s="113" t="s">
        <v>577</v>
      </c>
      <c r="Y11" s="113" t="s">
        <v>579</v>
      </c>
      <c r="Z11" s="113" t="s">
        <v>578</v>
      </c>
      <c r="AA11" s="113" t="s">
        <v>593</v>
      </c>
      <c r="AB11" s="113" t="s">
        <v>592</v>
      </c>
      <c r="AC11" s="132" t="s">
        <v>594</v>
      </c>
    </row>
    <row r="12" spans="1:29" ht="12.75" customHeight="1">
      <c r="A12" s="26"/>
      <c r="B12" s="110"/>
      <c r="C12" s="111"/>
      <c r="D12" s="11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106"/>
      <c r="Q12" s="106"/>
      <c r="R12" s="105"/>
      <c r="S12" s="105"/>
      <c r="T12" s="105"/>
      <c r="U12" s="116"/>
      <c r="V12" s="108"/>
      <c r="W12" s="116"/>
      <c r="X12" s="116"/>
      <c r="Y12" s="116"/>
      <c r="Z12" s="116"/>
      <c r="AA12" s="105"/>
      <c r="AB12" s="105"/>
      <c r="AC12" s="117"/>
    </row>
    <row r="13" spans="1:29" s="5" customFormat="1" ht="12.75" customHeight="1">
      <c r="A13" s="27"/>
      <c r="B13" s="118"/>
      <c r="C13" s="119"/>
      <c r="D13" s="115"/>
      <c r="E13" s="105"/>
      <c r="F13" s="120"/>
      <c r="G13" s="120"/>
      <c r="H13" s="120"/>
      <c r="I13" s="120"/>
      <c r="J13" s="120"/>
      <c r="K13" s="120"/>
      <c r="L13" s="120"/>
      <c r="M13" s="120"/>
      <c r="N13" s="120"/>
      <c r="O13" s="106"/>
      <c r="P13" s="106"/>
      <c r="Q13" s="106"/>
      <c r="R13" s="120"/>
      <c r="S13" s="120"/>
      <c r="T13" s="120"/>
      <c r="U13" s="121"/>
      <c r="V13" s="122"/>
      <c r="W13" s="121"/>
      <c r="X13" s="121"/>
      <c r="Y13" s="121"/>
      <c r="Z13" s="121"/>
      <c r="AA13" s="105"/>
      <c r="AB13" s="105"/>
      <c r="AC13" s="123"/>
    </row>
    <row r="14" spans="1:29" ht="12.75" customHeight="1" thickBot="1">
      <c r="A14" s="12"/>
      <c r="B14" s="124"/>
      <c r="C14" s="125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28"/>
      <c r="Q14" s="128"/>
      <c r="R14" s="127"/>
      <c r="S14" s="127"/>
      <c r="T14" s="127"/>
      <c r="U14" s="129"/>
      <c r="V14" s="130"/>
      <c r="W14" s="129"/>
      <c r="X14" s="129"/>
      <c r="Y14" s="129"/>
      <c r="Z14" s="129"/>
      <c r="AA14" s="127"/>
      <c r="AB14" s="127"/>
      <c r="AC14" s="131"/>
    </row>
    <row r="15" spans="1:28" ht="15" customHeight="1" thickTop="1">
      <c r="A15" s="12"/>
      <c r="B15" s="12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9"/>
      <c r="P15" s="29"/>
      <c r="Q15" s="29"/>
      <c r="R15" s="14"/>
      <c r="S15" s="14"/>
      <c r="T15" s="14"/>
      <c r="AA15" s="14"/>
      <c r="AB15" s="14"/>
    </row>
    <row r="16" spans="1:28" ht="15" customHeight="1">
      <c r="A16" s="12"/>
      <c r="B16" s="12"/>
      <c r="C16" s="34"/>
      <c r="D16" s="35" t="s">
        <v>605</v>
      </c>
      <c r="E16" s="36"/>
      <c r="F16" s="36"/>
      <c r="G16" s="36"/>
      <c r="H16" s="14"/>
      <c r="I16" s="14"/>
      <c r="J16" s="14"/>
      <c r="K16" s="14"/>
      <c r="L16" s="14"/>
      <c r="M16" s="14"/>
      <c r="N16" s="14"/>
      <c r="O16" s="29"/>
      <c r="P16" s="29"/>
      <c r="Q16" s="29"/>
      <c r="R16" s="14"/>
      <c r="S16" s="14"/>
      <c r="T16" s="14"/>
      <c r="AA16" s="14"/>
      <c r="AB16" s="14"/>
    </row>
    <row r="17" spans="3:28" s="15" customFormat="1" ht="54.75" customHeight="1">
      <c r="C17" s="37">
        <v>1</v>
      </c>
      <c r="D17" s="155" t="s">
        <v>33</v>
      </c>
      <c r="E17" s="155"/>
      <c r="F17" s="155"/>
      <c r="G17" s="155"/>
      <c r="H17" s="16"/>
      <c r="I17" s="16"/>
      <c r="J17" s="16"/>
      <c r="K17" s="16"/>
      <c r="L17" s="16"/>
      <c r="M17" s="16"/>
      <c r="N17" s="16"/>
      <c r="O17" s="30"/>
      <c r="P17" s="30"/>
      <c r="Q17" s="30"/>
      <c r="R17" s="16"/>
      <c r="S17" s="16"/>
      <c r="T17" s="16"/>
      <c r="U17" s="32"/>
      <c r="V17" s="9"/>
      <c r="AA17" s="16"/>
      <c r="AB17" s="16"/>
    </row>
    <row r="18" spans="3:7" ht="48" customHeight="1">
      <c r="C18" s="38">
        <v>2</v>
      </c>
      <c r="D18" s="155" t="s">
        <v>35</v>
      </c>
      <c r="E18" s="155"/>
      <c r="F18" s="155"/>
      <c r="G18" s="155"/>
    </row>
    <row r="19" spans="3:7" ht="48" customHeight="1">
      <c r="C19" s="38">
        <v>3</v>
      </c>
      <c r="D19" s="155" t="s">
        <v>34</v>
      </c>
      <c r="E19" s="155"/>
      <c r="F19" s="155"/>
      <c r="G19" s="155"/>
    </row>
    <row r="20" spans="3:7" ht="59.25" customHeight="1">
      <c r="C20" s="38">
        <v>4</v>
      </c>
      <c r="D20" s="155" t="s">
        <v>36</v>
      </c>
      <c r="E20" s="155"/>
      <c r="F20" s="155"/>
      <c r="G20" s="155"/>
    </row>
    <row r="21" spans="4:7" ht="48" customHeight="1">
      <c r="D21" s="156"/>
      <c r="E21" s="156"/>
      <c r="F21" s="156"/>
      <c r="G21" s="156"/>
    </row>
  </sheetData>
  <sheetProtection password="DF41" sheet="1"/>
  <mergeCells count="45">
    <mergeCell ref="W5:X6"/>
    <mergeCell ref="Y5:Z6"/>
    <mergeCell ref="F5:V5"/>
    <mergeCell ref="M8:M9"/>
    <mergeCell ref="L7:L9"/>
    <mergeCell ref="K8:K9"/>
    <mergeCell ref="J8:J9"/>
    <mergeCell ref="B3:AC3"/>
    <mergeCell ref="C5:C9"/>
    <mergeCell ref="B5:B9"/>
    <mergeCell ref="G8:G9"/>
    <mergeCell ref="F7:F9"/>
    <mergeCell ref="E6:E9"/>
    <mergeCell ref="D5:D9"/>
    <mergeCell ref="D4:AC4"/>
    <mergeCell ref="Y8:Y9"/>
    <mergeCell ref="Z8:Z9"/>
    <mergeCell ref="AC5:AC9"/>
    <mergeCell ref="R8:R9"/>
    <mergeCell ref="O8:O9"/>
    <mergeCell ref="X8:X9"/>
    <mergeCell ref="W8:W9"/>
    <mergeCell ref="V6:V9"/>
    <mergeCell ref="Y7:Z7"/>
    <mergeCell ref="AA5:AB6"/>
    <mergeCell ref="AA7:AA9"/>
    <mergeCell ref="AB7:AB9"/>
    <mergeCell ref="W7:X7"/>
    <mergeCell ref="D17:G17"/>
    <mergeCell ref="D18:G18"/>
    <mergeCell ref="D19:G19"/>
    <mergeCell ref="D20:G20"/>
    <mergeCell ref="D21:G21"/>
    <mergeCell ref="G7:H7"/>
    <mergeCell ref="I7:I9"/>
    <mergeCell ref="H8:H9"/>
    <mergeCell ref="U6:U9"/>
    <mergeCell ref="O6:T6"/>
    <mergeCell ref="O7:Q7"/>
    <mergeCell ref="R7:T7"/>
    <mergeCell ref="J7:K7"/>
    <mergeCell ref="M7:N7"/>
    <mergeCell ref="P8:Q8"/>
    <mergeCell ref="S8:T8"/>
    <mergeCell ref="N8:N9"/>
  </mergeCells>
  <printOptions horizontalCentered="1"/>
  <pageMargins left="0.25" right="0.25" top="0.75" bottom="0.75" header="0.3" footer="0.3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.421875" style="0" customWidth="1"/>
    <col min="2" max="2" width="6.28125" style="0" customWidth="1"/>
    <col min="3" max="3" width="6.57421875" style="0" customWidth="1"/>
    <col min="4" max="4" width="40.8515625" style="0" customWidth="1"/>
    <col min="23" max="23" width="11.28125" style="0" bestFit="1" customWidth="1"/>
    <col min="24" max="24" width="14.421875" style="0" bestFit="1" customWidth="1"/>
    <col min="25" max="25" width="11.28125" style="0" bestFit="1" customWidth="1"/>
    <col min="26" max="26" width="14.00390625" style="0" bestFit="1" customWidth="1"/>
    <col min="27" max="27" width="12.57421875" style="0" bestFit="1" customWidth="1"/>
    <col min="29" max="29" width="23.00390625" style="0" customWidth="1"/>
  </cols>
  <sheetData>
    <row r="1" spans="4:28" ht="8.25" customHeight="1" thickBo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8"/>
      <c r="P1" s="28"/>
      <c r="Q1" s="28"/>
      <c r="R1" s="18"/>
      <c r="S1" s="18"/>
      <c r="T1" s="18"/>
      <c r="U1" s="19"/>
      <c r="V1" s="10"/>
      <c r="AA1" s="18"/>
      <c r="AB1" s="18"/>
    </row>
    <row r="2" spans="1:29" ht="18.75" customHeight="1" thickTop="1">
      <c r="A2" s="20"/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</row>
    <row r="3" spans="1:29" ht="17.25" customHeight="1">
      <c r="A3" s="92"/>
      <c r="B3" s="135" t="s">
        <v>584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</row>
    <row r="4" spans="1:29" ht="14.25" customHeight="1">
      <c r="A4" s="21"/>
      <c r="B4" s="98"/>
      <c r="C4" s="99"/>
      <c r="D4" s="136" t="s">
        <v>22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</row>
    <row r="5" spans="1:29" s="1" customFormat="1" ht="15" customHeight="1">
      <c r="A5" s="22"/>
      <c r="B5" s="144" t="s">
        <v>4</v>
      </c>
      <c r="C5" s="147" t="s">
        <v>5</v>
      </c>
      <c r="D5" s="142" t="s">
        <v>0</v>
      </c>
      <c r="E5" s="100" t="s">
        <v>1</v>
      </c>
      <c r="F5" s="150" t="s">
        <v>585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42" t="s">
        <v>18</v>
      </c>
      <c r="X5" s="142"/>
      <c r="Y5" s="142" t="s">
        <v>20</v>
      </c>
      <c r="Z5" s="142"/>
      <c r="AA5" s="151" t="s">
        <v>587</v>
      </c>
      <c r="AB5" s="152"/>
      <c r="AC5" s="138" t="s">
        <v>588</v>
      </c>
    </row>
    <row r="6" spans="1:29" ht="30" customHeight="1">
      <c r="A6" s="23"/>
      <c r="B6" s="145"/>
      <c r="C6" s="148"/>
      <c r="D6" s="142"/>
      <c r="E6" s="139" t="s">
        <v>586</v>
      </c>
      <c r="F6" s="101" t="s">
        <v>7</v>
      </c>
      <c r="G6" s="101"/>
      <c r="H6" s="101"/>
      <c r="I6" s="101" t="s">
        <v>9</v>
      </c>
      <c r="J6" s="101"/>
      <c r="K6" s="101"/>
      <c r="L6" s="101" t="s">
        <v>11</v>
      </c>
      <c r="M6" s="101"/>
      <c r="N6" s="101"/>
      <c r="O6" s="142" t="s">
        <v>13</v>
      </c>
      <c r="P6" s="142"/>
      <c r="Q6" s="142"/>
      <c r="R6" s="142"/>
      <c r="S6" s="142"/>
      <c r="T6" s="142"/>
      <c r="U6" s="142" t="s">
        <v>16</v>
      </c>
      <c r="V6" s="143" t="s">
        <v>17</v>
      </c>
      <c r="W6" s="142"/>
      <c r="X6" s="142"/>
      <c r="Y6" s="142"/>
      <c r="Z6" s="142"/>
      <c r="AA6" s="153"/>
      <c r="AB6" s="154"/>
      <c r="AC6" s="138"/>
    </row>
    <row r="7" spans="1:29" ht="26.25" customHeight="1">
      <c r="A7" s="23"/>
      <c r="B7" s="145"/>
      <c r="C7" s="148"/>
      <c r="D7" s="142"/>
      <c r="E7" s="140"/>
      <c r="F7" s="142" t="s">
        <v>8</v>
      </c>
      <c r="G7" s="142" t="s">
        <v>29</v>
      </c>
      <c r="H7" s="142"/>
      <c r="I7" s="142" t="s">
        <v>10</v>
      </c>
      <c r="J7" s="142" t="s">
        <v>30</v>
      </c>
      <c r="K7" s="142"/>
      <c r="L7" s="142" t="s">
        <v>12</v>
      </c>
      <c r="M7" s="142" t="s">
        <v>31</v>
      </c>
      <c r="N7" s="142"/>
      <c r="O7" s="142" t="s">
        <v>14</v>
      </c>
      <c r="P7" s="142"/>
      <c r="Q7" s="142"/>
      <c r="R7" s="142" t="s">
        <v>15</v>
      </c>
      <c r="S7" s="142"/>
      <c r="T7" s="142"/>
      <c r="U7" s="142"/>
      <c r="V7" s="143"/>
      <c r="W7" s="143" t="s">
        <v>25</v>
      </c>
      <c r="X7" s="143"/>
      <c r="Y7" s="143" t="s">
        <v>25</v>
      </c>
      <c r="Z7" s="143"/>
      <c r="AA7" s="147" t="s">
        <v>23</v>
      </c>
      <c r="AB7" s="147" t="s">
        <v>24</v>
      </c>
      <c r="AC7" s="138"/>
    </row>
    <row r="8" spans="1:29" s="2" customFormat="1" ht="18" customHeight="1">
      <c r="A8" s="24"/>
      <c r="B8" s="145"/>
      <c r="C8" s="148"/>
      <c r="D8" s="142"/>
      <c r="E8" s="140"/>
      <c r="F8" s="142"/>
      <c r="G8" s="142" t="s">
        <v>2</v>
      </c>
      <c r="H8" s="142" t="s">
        <v>3</v>
      </c>
      <c r="I8" s="142"/>
      <c r="J8" s="142" t="s">
        <v>2</v>
      </c>
      <c r="K8" s="142" t="s">
        <v>3</v>
      </c>
      <c r="L8" s="142"/>
      <c r="M8" s="142" t="s">
        <v>2</v>
      </c>
      <c r="N8" s="142" t="s">
        <v>3</v>
      </c>
      <c r="O8" s="142" t="s">
        <v>6</v>
      </c>
      <c r="P8" s="142" t="s">
        <v>32</v>
      </c>
      <c r="Q8" s="142"/>
      <c r="R8" s="142" t="s">
        <v>6</v>
      </c>
      <c r="S8" s="142" t="s">
        <v>32</v>
      </c>
      <c r="T8" s="142"/>
      <c r="U8" s="142"/>
      <c r="V8" s="143"/>
      <c r="W8" s="142" t="s">
        <v>19</v>
      </c>
      <c r="X8" s="142" t="s">
        <v>583</v>
      </c>
      <c r="Y8" s="142" t="s">
        <v>21</v>
      </c>
      <c r="Z8" s="142" t="s">
        <v>582</v>
      </c>
      <c r="AA8" s="148"/>
      <c r="AB8" s="148"/>
      <c r="AC8" s="138"/>
    </row>
    <row r="9" spans="1:29" s="5" customFormat="1" ht="18" customHeight="1">
      <c r="A9" s="25"/>
      <c r="B9" s="146"/>
      <c r="C9" s="149"/>
      <c r="D9" s="142"/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91" t="s">
        <v>2</v>
      </c>
      <c r="Q9" s="91" t="s">
        <v>3</v>
      </c>
      <c r="R9" s="142"/>
      <c r="S9" s="91" t="s">
        <v>2</v>
      </c>
      <c r="T9" s="91" t="s">
        <v>3</v>
      </c>
      <c r="U9" s="142"/>
      <c r="V9" s="143"/>
      <c r="W9" s="142"/>
      <c r="X9" s="142"/>
      <c r="Y9" s="142"/>
      <c r="Z9" s="142"/>
      <c r="AA9" s="149"/>
      <c r="AB9" s="149"/>
      <c r="AC9" s="138"/>
    </row>
    <row r="10" spans="1:29" s="4" customFormat="1" ht="15" customHeight="1">
      <c r="A10" s="3"/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5"/>
      <c r="S10" s="105"/>
      <c r="T10" s="105"/>
      <c r="U10" s="107"/>
      <c r="V10" s="108"/>
      <c r="W10" s="107"/>
      <c r="X10" s="107"/>
      <c r="Y10" s="107"/>
      <c r="Z10" s="107"/>
      <c r="AA10" s="105"/>
      <c r="AB10" s="105"/>
      <c r="AC10" s="109"/>
    </row>
    <row r="11" spans="2:29" ht="14.25" thickBot="1">
      <c r="B11" s="66">
        <v>4</v>
      </c>
      <c r="C11" s="67" t="s">
        <v>580</v>
      </c>
      <c r="D11" s="67" t="s">
        <v>581</v>
      </c>
      <c r="E11" s="54">
        <f>F11+G11+H11+I11+J11+K11+L11+M11+N11+O11+P11+Q11+R11+S11+T11+V11</f>
        <v>196</v>
      </c>
      <c r="F11" s="85">
        <v>3</v>
      </c>
      <c r="G11" s="85">
        <v>1</v>
      </c>
      <c r="H11" s="85">
        <v>0</v>
      </c>
      <c r="I11" s="85">
        <v>25</v>
      </c>
      <c r="J11" s="85">
        <v>10</v>
      </c>
      <c r="K11" s="85">
        <v>1</v>
      </c>
      <c r="L11" s="85">
        <v>45</v>
      </c>
      <c r="M11" s="85">
        <v>0</v>
      </c>
      <c r="N11" s="85">
        <v>1</v>
      </c>
      <c r="O11" s="86">
        <v>36</v>
      </c>
      <c r="P11" s="86">
        <v>7</v>
      </c>
      <c r="Q11" s="86">
        <v>2</v>
      </c>
      <c r="R11" s="85">
        <v>57</v>
      </c>
      <c r="S11" s="87">
        <v>1</v>
      </c>
      <c r="T11" s="87">
        <v>3</v>
      </c>
      <c r="U11" s="88">
        <v>14</v>
      </c>
      <c r="V11" s="89">
        <v>4</v>
      </c>
      <c r="W11" s="90">
        <v>2</v>
      </c>
      <c r="X11" s="88">
        <v>2</v>
      </c>
      <c r="Y11" s="88">
        <v>9</v>
      </c>
      <c r="Z11" s="88">
        <v>3</v>
      </c>
      <c r="AA11" s="55">
        <f>V11+T11+S11+Q11+P11+N11+M11+K11+J11+H11+G11</f>
        <v>30</v>
      </c>
      <c r="AB11" s="54">
        <f>F11+I11+L11+O11+R11</f>
        <v>166</v>
      </c>
      <c r="AC11" s="134">
        <f>(AA11/E11)*100</f>
        <v>15.306122448979592</v>
      </c>
    </row>
    <row r="12" ht="13.5" thickTop="1"/>
  </sheetData>
  <sheetProtection password="DF41" sheet="1"/>
  <mergeCells count="40">
    <mergeCell ref="P8:Q8"/>
    <mergeCell ref="R8:R9"/>
    <mergeCell ref="S8:T8"/>
    <mergeCell ref="W8:W9"/>
    <mergeCell ref="AA5:AB6"/>
    <mergeCell ref="AA7:AA9"/>
    <mergeCell ref="AB7:AB9"/>
    <mergeCell ref="X8:X9"/>
    <mergeCell ref="Y8:Y9"/>
    <mergeCell ref="Z8:Z9"/>
    <mergeCell ref="R7:T7"/>
    <mergeCell ref="W7:X7"/>
    <mergeCell ref="Y7:Z7"/>
    <mergeCell ref="G8:G9"/>
    <mergeCell ref="H8:H9"/>
    <mergeCell ref="J8:J9"/>
    <mergeCell ref="K8:K9"/>
    <mergeCell ref="M8:M9"/>
    <mergeCell ref="N8:N9"/>
    <mergeCell ref="O8:O9"/>
    <mergeCell ref="O6:T6"/>
    <mergeCell ref="U6:U9"/>
    <mergeCell ref="V6:V9"/>
    <mergeCell ref="F7:F9"/>
    <mergeCell ref="G7:H7"/>
    <mergeCell ref="I7:I9"/>
    <mergeCell ref="J7:K7"/>
    <mergeCell ref="L7:L9"/>
    <mergeCell ref="M7:N7"/>
    <mergeCell ref="O7:Q7"/>
    <mergeCell ref="B3:AC3"/>
    <mergeCell ref="D4:AC4"/>
    <mergeCell ref="B5:B9"/>
    <mergeCell ref="C5:C9"/>
    <mergeCell ref="D5:D9"/>
    <mergeCell ref="F5:V5"/>
    <mergeCell ref="W5:X6"/>
    <mergeCell ref="Y5:Z6"/>
    <mergeCell ref="AC5:AC9"/>
    <mergeCell ref="E6:E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</dc:creator>
  <cp:keywords/>
  <dc:description/>
  <cp:lastModifiedBy>Luna Moreno, Felisa Rosario </cp:lastModifiedBy>
  <cp:lastPrinted>2008-10-22T21:37:43Z</cp:lastPrinted>
  <dcterms:created xsi:type="dcterms:W3CDTF">2008-10-06T03:13:12Z</dcterms:created>
  <dcterms:modified xsi:type="dcterms:W3CDTF">2011-07-05T22:03:25Z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